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2760" yWindow="0" windowWidth="5670" windowHeight="15645"/>
  </bookViews>
  <sheets>
    <sheet name="Introduction" sheetId="4" r:id="rId1"/>
    <sheet name="Income" sheetId="2" r:id="rId2"/>
    <sheet name="Expenses" sheetId="1" r:id="rId3"/>
    <sheet name="Profit - Loss Summary" sheetId="3" r:id="rId4"/>
    <sheet name="Terms of Use" sheetId="7" r:id="rId5"/>
  </sheets>
  <definedNames>
    <definedName name="_xlnm.Print_Area" localSheetId="2">Expenses!$A$1:$G$60</definedName>
  </definedNames>
  <calcPr calcId="125725"/>
</workbook>
</file>

<file path=xl/calcChain.xml><?xml version="1.0" encoding="utf-8"?>
<calcChain xmlns="http://schemas.openxmlformats.org/spreadsheetml/2006/main">
  <c r="B10" i="7"/>
  <c r="B18" i="4" l="1"/>
  <c r="F7" i="2" l="1"/>
  <c r="F11" s="1"/>
  <c r="F4" s="1"/>
  <c r="B6" i="3" s="1"/>
  <c r="G7" i="2"/>
  <c r="F8"/>
  <c r="G8"/>
  <c r="G11" s="1"/>
  <c r="F9"/>
  <c r="G9"/>
  <c r="F10"/>
  <c r="G10"/>
  <c r="F16"/>
  <c r="F21"/>
  <c r="G16"/>
  <c r="G21" s="1"/>
  <c r="F17"/>
  <c r="G17"/>
  <c r="F18"/>
  <c r="G18"/>
  <c r="F19"/>
  <c r="G19"/>
  <c r="F20"/>
  <c r="G20"/>
  <c r="D25"/>
  <c r="G25" s="1"/>
  <c r="G29" s="1"/>
  <c r="F25"/>
  <c r="F29" s="1"/>
  <c r="F26"/>
  <c r="G26"/>
  <c r="F27"/>
  <c r="G27"/>
  <c r="F28"/>
  <c r="G28"/>
  <c r="F34"/>
  <c r="F43" s="1"/>
  <c r="G34"/>
  <c r="G43" s="1"/>
  <c r="F35"/>
  <c r="G35"/>
  <c r="F36"/>
  <c r="G36"/>
  <c r="F37"/>
  <c r="G37"/>
  <c r="F38"/>
  <c r="G38"/>
  <c r="F39"/>
  <c r="G39"/>
  <c r="F40"/>
  <c r="G40"/>
  <c r="F41"/>
  <c r="G41"/>
  <c r="F42"/>
  <c r="G42"/>
  <c r="B17" i="1"/>
  <c r="C17"/>
  <c r="F17"/>
  <c r="G17"/>
  <c r="B26"/>
  <c r="C26"/>
  <c r="F26"/>
  <c r="G26"/>
  <c r="B41"/>
  <c r="C41"/>
  <c r="F41"/>
  <c r="G41"/>
  <c r="B55"/>
  <c r="C55"/>
  <c r="F55"/>
  <c r="G55"/>
  <c r="F4" l="1"/>
  <c r="B7" i="3" s="1"/>
  <c r="B8" s="1"/>
  <c r="G4" i="1"/>
  <c r="C7" i="3" s="1"/>
  <c r="G4" i="2"/>
  <c r="C6" i="3" s="1"/>
  <c r="C8" l="1"/>
</calcChain>
</file>

<file path=xl/sharedStrings.xml><?xml version="1.0" encoding="utf-8"?>
<sst xmlns="http://schemas.openxmlformats.org/spreadsheetml/2006/main" count="139" uniqueCount="84">
  <si>
    <t>Event Attendees</t>
  </si>
  <si>
    <t>Sound system/Speakers/Mic.</t>
  </si>
  <si>
    <t>DoJiggy event management website</t>
  </si>
  <si>
    <t>Add. participants - DoJiggy website</t>
  </si>
  <si>
    <t>Auction/Raffle items (that could not be donated)</t>
  </si>
  <si>
    <t>Photocopying</t>
  </si>
  <si>
    <t>Save the Date Postcards</t>
  </si>
  <si>
    <t>Expenses</t>
  </si>
  <si>
    <t>Estimated</t>
  </si>
  <si>
    <t>Actual</t>
  </si>
  <si>
    <t>Linens</t>
  </si>
  <si>
    <t>Totals</t>
  </si>
  <si>
    <t>Decorations</t>
  </si>
  <si>
    <t>Flowers</t>
  </si>
  <si>
    <t>Postage</t>
  </si>
  <si>
    <t>Miscellaneous</t>
  </si>
  <si>
    <t>Total Expenses</t>
  </si>
  <si>
    <t>Other</t>
  </si>
  <si>
    <t>Total income</t>
  </si>
  <si>
    <t>Total expenses</t>
  </si>
  <si>
    <t>Total profit (or loss)</t>
  </si>
  <si>
    <t>Income</t>
  </si>
  <si>
    <t>Profit - Loss Summary</t>
  </si>
  <si>
    <t>Individuals @</t>
  </si>
  <si>
    <t>Facility</t>
  </si>
  <si>
    <t>Food and Beverage</t>
  </si>
  <si>
    <t>Other @</t>
  </si>
  <si>
    <t xml:space="preserve"> </t>
  </si>
  <si>
    <t>Silver sponsors @</t>
  </si>
  <si>
    <t>Gold sponsors @</t>
  </si>
  <si>
    <t>Platinum sponsors @</t>
  </si>
  <si>
    <t>Title sponsors @</t>
  </si>
  <si>
    <t>Gift certificates</t>
  </si>
  <si>
    <t>Goody bags</t>
  </si>
  <si>
    <t>Press releases</t>
  </si>
  <si>
    <t>Performers/celebrities</t>
  </si>
  <si>
    <t>Signs (instructional)</t>
  </si>
  <si>
    <t>Photography/video</t>
  </si>
  <si>
    <t>Sponsors gifts</t>
  </si>
  <si>
    <t>Volunteer gifts</t>
  </si>
  <si>
    <t>Credit card fees</t>
  </si>
  <si>
    <t>Graphic design</t>
  </si>
  <si>
    <t>Lighting, candles, balloons</t>
  </si>
  <si>
    <t>Taxes, event permits</t>
  </si>
  <si>
    <t>Tables @</t>
  </si>
  <si>
    <t>Raffle Tickets @</t>
  </si>
  <si>
    <t>T-Shirts @</t>
  </si>
  <si>
    <t>Other Items @</t>
  </si>
  <si>
    <t>Security</t>
  </si>
  <si>
    <t>Catering Company</t>
  </si>
  <si>
    <t>Auctioneer</t>
  </si>
  <si>
    <t>other</t>
  </si>
  <si>
    <t>Event insurance</t>
  </si>
  <si>
    <t>Fliers</t>
  </si>
  <si>
    <t>Invitations</t>
  </si>
  <si>
    <t>Telephone fees</t>
  </si>
  <si>
    <t>Staff Gratuities</t>
  </si>
  <si>
    <t>Table and chair rentals</t>
  </si>
  <si>
    <t>Travel/hotel for performers</t>
  </si>
  <si>
    <t>Fundraising Event Budget for [Event Name]</t>
    <phoneticPr fontId="0" type="noConversion"/>
  </si>
  <si>
    <t>Venue rental</t>
  </si>
  <si>
    <t>Event Programs</t>
  </si>
  <si>
    <t>Printing &amp; Print Materials</t>
  </si>
  <si>
    <t>TV/radio commercials</t>
  </si>
  <si>
    <t>Event planner/PR firm fees</t>
  </si>
  <si>
    <t>salesinfo@dojiggy.com</t>
  </si>
  <si>
    <t>(888) 436-1999, ext. 2</t>
  </si>
  <si>
    <t>© 2004 -</t>
  </si>
  <si>
    <t>DoJiggy LLC. All Rights Reserved.</t>
  </si>
  <si>
    <r>
      <t xml:space="preserve">Dear Fundraising Event Coordinators,
The DoJiggy Fundraising Event Budget is developed for both the first time event planner, who is just beginning to learn about the management of a fundraising event, as well as the seasoned veteran with years of fundraising experience under his or her belt.  It is designed to help organize your budget planning and financial goals for a fundraising event such as a gala dinner, walk-a-thon, charity golf tournament or other community fundraising event.
"This document is offered to your organization as part of DoJiggy's free fundraising resources. We hope you find these resources helpful in organizing and running your fundraising event."
Please note that this workbook is comprised of numerous worksheets. You will want to click the tabs below to review specific details for: Income, Expenses, Profit-Loss Summary, and Terms of Use.  Please note that this budget is only an example. There may be line items included that are not relevant to your specific fundraiser, or details that are pertinent to your event that are not listed here.  This document may be modified and customized for your event.
DoJiggy is a leading provider of affordable, online event management and fundraising solutions for non-profits, churches, schools, and community organizations in the US and Canada. Please make sure to check out our website or call us to review our online fundraising software services. We want to help make your fundraising event a success!
Sincerely,
</t>
    </r>
    <r>
      <rPr>
        <b/>
        <sz val="13"/>
        <rFont val="Calibri"/>
        <family val="2"/>
        <scheme val="minor"/>
      </rPr>
      <t>The DoJiggy Team</t>
    </r>
  </si>
  <si>
    <t>https://www.dojiggy.com</t>
  </si>
  <si>
    <t>Fundraising Event Budget for [Event Name]</t>
  </si>
  <si>
    <t>Sponsorships</t>
  </si>
  <si>
    <t>Donations</t>
  </si>
  <si>
    <t>Actual Donations Received</t>
  </si>
  <si>
    <t>Sale of items</t>
  </si>
  <si>
    <t>Revenue from Auction Bids @</t>
  </si>
  <si>
    <t>Bottled Water</t>
  </si>
  <si>
    <t>Program Details</t>
  </si>
  <si>
    <t>Publicity &amp; Marketing</t>
  </si>
  <si>
    <t>Prizes &amp; Auction Items</t>
  </si>
  <si>
    <r>
      <t>Design Fees</t>
    </r>
    <r>
      <rPr>
        <sz val="8"/>
        <rFont val="Calibri"/>
        <family val="2"/>
        <scheme val="minor"/>
      </rPr>
      <t xml:space="preserve"> (promotional materials/ads)</t>
    </r>
  </si>
  <si>
    <t xml:space="preserve">
</t>
  </si>
  <si>
    <r>
      <rPr>
        <b/>
        <sz val="10"/>
        <rFont val="Arial"/>
        <family val="2"/>
      </rPr>
      <t>TERMS OF USE - PLEASE READ</t>
    </r>
    <r>
      <rPr>
        <sz val="10"/>
        <rFont val="Arial"/>
        <family val="2"/>
      </rPr>
      <t xml:space="preserve">
You may use this spreadsheet for personal or organizational use, without any restrictions. While DoJiggy has made every attempt to verify the accuracy of this information, we do not assume liability for errors or omissions. The user of this information assumes responsibility for the use of these materials and information.
You may distribute this spreadsheet freely, as long as it is not modified in anyway, and that the DoJiggy and/or partner logos, Introduction and and Terms of Use worksheets remain intact.</t>
    </r>
  </si>
</sst>
</file>

<file path=xl/styles.xml><?xml version="1.0" encoding="utf-8"?>
<styleSheet xmlns="http://schemas.openxmlformats.org/spreadsheetml/2006/main">
  <numFmts count="2">
    <numFmt numFmtId="7" formatCode="&quot;$&quot;#,##0.00_);\(&quot;$&quot;#,##0.00\)"/>
    <numFmt numFmtId="8" formatCode="&quot;$&quot;#,##0.00_);[Red]\(&quot;$&quot;#,##0.00\)"/>
  </numFmts>
  <fonts count="35">
    <font>
      <sz val="10"/>
      <name val="Arial"/>
    </font>
    <font>
      <b/>
      <sz val="10"/>
      <name val="Arial"/>
      <family val="2"/>
    </font>
    <font>
      <sz val="9"/>
      <name val="Tahoma"/>
      <family val="2"/>
    </font>
    <font>
      <sz val="10"/>
      <name val="Arial"/>
      <family val="2"/>
    </font>
    <font>
      <sz val="9"/>
      <name val="Arial"/>
      <family val="2"/>
    </font>
    <font>
      <b/>
      <sz val="12"/>
      <name val="Arial"/>
      <family val="2"/>
    </font>
    <font>
      <b/>
      <sz val="16"/>
      <name val="Arial"/>
      <family val="2"/>
    </font>
    <font>
      <sz val="12"/>
      <name val="Arial"/>
      <family val="2"/>
    </font>
    <font>
      <sz val="8"/>
      <name val="Arial"/>
      <family val="2"/>
    </font>
    <font>
      <sz val="12"/>
      <color indexed="8"/>
      <name val="Arial"/>
      <family val="2"/>
    </font>
    <font>
      <u/>
      <sz val="10"/>
      <color indexed="12"/>
      <name val="Arial"/>
      <family val="2"/>
    </font>
    <font>
      <i/>
      <sz val="10"/>
      <name val="Arial"/>
      <family val="2"/>
    </font>
    <font>
      <sz val="10"/>
      <name val="Calibri"/>
      <family val="2"/>
      <scheme val="minor"/>
    </font>
    <font>
      <sz val="12"/>
      <name val="Calibri"/>
      <family val="2"/>
      <scheme val="minor"/>
    </font>
    <font>
      <sz val="13"/>
      <name val="Calibri"/>
      <family val="2"/>
      <scheme val="minor"/>
    </font>
    <font>
      <b/>
      <sz val="13"/>
      <name val="Calibri"/>
      <family val="2"/>
      <scheme val="minor"/>
    </font>
    <font>
      <u/>
      <sz val="13"/>
      <color indexed="12"/>
      <name val="Calibri"/>
      <family val="2"/>
      <scheme val="minor"/>
    </font>
    <font>
      <sz val="8"/>
      <name val="Calibri"/>
      <family val="2"/>
      <scheme val="minor"/>
    </font>
    <font>
      <b/>
      <sz val="18"/>
      <color indexed="9"/>
      <name val="Calibri"/>
      <family val="2"/>
      <scheme val="minor"/>
    </font>
    <font>
      <sz val="18"/>
      <color indexed="9"/>
      <name val="Calibri"/>
      <family val="2"/>
      <scheme val="minor"/>
    </font>
    <font>
      <sz val="10"/>
      <color indexed="62"/>
      <name val="Calibri"/>
      <family val="2"/>
      <scheme val="minor"/>
    </font>
    <font>
      <b/>
      <sz val="12"/>
      <color indexed="62"/>
      <name val="Calibri"/>
      <family val="2"/>
      <scheme val="minor"/>
    </font>
    <font>
      <sz val="9"/>
      <name val="Calibri"/>
      <family val="2"/>
      <scheme val="minor"/>
    </font>
    <font>
      <b/>
      <sz val="16"/>
      <color rgb="FF003354"/>
      <name val="Calibri"/>
      <family val="2"/>
      <scheme val="minor"/>
    </font>
    <font>
      <b/>
      <sz val="12"/>
      <color theme="0"/>
      <name val="Calibri"/>
      <family val="2"/>
      <scheme val="minor"/>
    </font>
    <font>
      <sz val="12"/>
      <color theme="0"/>
      <name val="Calibri"/>
      <family val="2"/>
      <scheme val="minor"/>
    </font>
    <font>
      <b/>
      <sz val="11"/>
      <color rgb="FF003354"/>
      <name val="Calibri"/>
      <family val="2"/>
      <scheme val="minor"/>
    </font>
    <font>
      <sz val="11"/>
      <name val="Calibri"/>
      <family val="2"/>
      <scheme val="minor"/>
    </font>
    <font>
      <b/>
      <sz val="12"/>
      <name val="Calibri"/>
      <family val="2"/>
      <scheme val="minor"/>
    </font>
    <font>
      <sz val="11"/>
      <color rgb="FF003354"/>
      <name val="Calibri"/>
      <family val="2"/>
      <scheme val="minor"/>
    </font>
    <font>
      <b/>
      <sz val="10"/>
      <name val="Calibri"/>
      <family val="2"/>
      <scheme val="minor"/>
    </font>
    <font>
      <b/>
      <sz val="9"/>
      <name val="Calibri"/>
      <family val="2"/>
      <scheme val="minor"/>
    </font>
    <font>
      <sz val="9"/>
      <color rgb="FF003354"/>
      <name val="Calibri"/>
      <family val="2"/>
      <scheme val="minor"/>
    </font>
    <font>
      <b/>
      <sz val="12"/>
      <color rgb="FF9999FF"/>
      <name val="Calibri"/>
      <family val="2"/>
      <scheme val="minor"/>
    </font>
    <font>
      <b/>
      <sz val="12"/>
      <color rgb="FF333399"/>
      <name val="Calibri"/>
      <family val="2"/>
      <scheme val="minor"/>
    </font>
  </fonts>
  <fills count="12">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9"/>
        <bgColor indexed="22"/>
      </patternFill>
    </fill>
    <fill>
      <patternFill patternType="solid">
        <fgColor rgb="FFF2F2F2"/>
        <bgColor indexed="64"/>
      </patternFill>
    </fill>
    <fill>
      <patternFill patternType="solid">
        <fgColor rgb="FF003354"/>
        <bgColor indexed="64"/>
      </patternFill>
    </fill>
    <fill>
      <patternFill patternType="solid">
        <fgColor rgb="FF003354"/>
        <bgColor indexed="22"/>
      </patternFill>
    </fill>
    <fill>
      <patternFill patternType="solid">
        <fgColor rgb="FF89B8CF"/>
        <bgColor indexed="22"/>
      </patternFill>
    </fill>
    <fill>
      <patternFill patternType="solid">
        <fgColor rgb="FFFCFCFC"/>
        <bgColor indexed="64"/>
      </patternFill>
    </fill>
    <fill>
      <patternFill patternType="solid">
        <fgColor theme="0"/>
        <bgColor indexed="64"/>
      </patternFill>
    </fill>
    <fill>
      <patternFill patternType="solid">
        <fgColor indexed="65"/>
        <bgColor indexed="22"/>
      </patternFill>
    </fill>
  </fills>
  <borders count="14">
    <border>
      <left/>
      <right/>
      <top/>
      <bottom/>
      <diagonal/>
    </border>
    <border>
      <left/>
      <right/>
      <top style="thin">
        <color rgb="FFF2F2F2"/>
      </top>
      <bottom/>
      <diagonal/>
    </border>
    <border>
      <left/>
      <right/>
      <top/>
      <bottom style="thin">
        <color rgb="FFF2F2F2"/>
      </bottom>
      <diagonal/>
    </border>
    <border>
      <left/>
      <right/>
      <top style="medium">
        <color rgb="FF89B8CF"/>
      </top>
      <bottom/>
      <diagonal/>
    </border>
    <border>
      <left style="thin">
        <color rgb="FFF5C6CB"/>
      </left>
      <right style="thin">
        <color rgb="FFF5C6CB"/>
      </right>
      <top style="thin">
        <color rgb="FFF5C6CB"/>
      </top>
      <bottom style="thin">
        <color rgb="FFF5C6CB"/>
      </bottom>
      <diagonal/>
    </border>
    <border>
      <left style="thin">
        <color rgb="FFF5C6CB"/>
      </left>
      <right style="thin">
        <color rgb="FFF5C6CB"/>
      </right>
      <top/>
      <bottom style="thin">
        <color rgb="FFF2F2F2"/>
      </bottom>
      <diagonal/>
    </border>
    <border>
      <left style="thin">
        <color rgb="FFF5C6CB"/>
      </left>
      <right/>
      <top/>
      <bottom style="thin">
        <color rgb="FFF2F2F2"/>
      </bottom>
      <diagonal/>
    </border>
    <border>
      <left style="thin">
        <color rgb="FFF5C6CB"/>
      </left>
      <right style="thin">
        <color rgb="FFF5C6CB"/>
      </right>
      <top style="thin">
        <color rgb="FFF2F2F2"/>
      </top>
      <bottom/>
      <diagonal/>
    </border>
    <border>
      <left style="thin">
        <color rgb="FFF5C6CB"/>
      </left>
      <right/>
      <top style="thin">
        <color rgb="FFF2F2F2"/>
      </top>
      <bottom/>
      <diagonal/>
    </border>
    <border>
      <left style="thin">
        <color rgb="FFF2F2F2"/>
      </left>
      <right style="thin">
        <color rgb="FFF5C6CB"/>
      </right>
      <top/>
      <bottom/>
      <diagonal/>
    </border>
    <border>
      <left style="thin">
        <color rgb="FFF2F2F2"/>
      </left>
      <right style="thin">
        <color rgb="FFF5C6CB"/>
      </right>
      <top/>
      <bottom style="thin">
        <color rgb="FFF2F2F2"/>
      </bottom>
      <diagonal/>
    </border>
    <border>
      <left/>
      <right style="thin">
        <color rgb="FFF5C6CB"/>
      </right>
      <top/>
      <bottom style="thin">
        <color rgb="FFF2F2F2"/>
      </bottom>
      <diagonal/>
    </border>
    <border>
      <left/>
      <right style="thin">
        <color rgb="FFF2F2F2"/>
      </right>
      <top/>
      <bottom/>
      <diagonal/>
    </border>
    <border>
      <left/>
      <right/>
      <top style="thin">
        <color rgb="FF89B8CF"/>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44">
    <xf numFmtId="0" fontId="0" fillId="0" borderId="0" xfId="0"/>
    <xf numFmtId="0" fontId="0" fillId="0" borderId="0" xfId="0" applyProtection="1">
      <protection locked="0"/>
    </xf>
    <xf numFmtId="0" fontId="4" fillId="0" borderId="0" xfId="0" applyNumberFormat="1" applyFont="1" applyFill="1" applyBorder="1" applyAlignment="1" applyProtection="1">
      <protection locked="0"/>
    </xf>
    <xf numFmtId="0" fontId="0" fillId="0" borderId="0" xfId="0" applyProtection="1"/>
    <xf numFmtId="0" fontId="0" fillId="0" borderId="0" xfId="0" applyAlignment="1" applyProtection="1">
      <alignment horizontal="right"/>
    </xf>
    <xf numFmtId="0" fontId="0" fillId="2" borderId="0" xfId="0" applyFill="1"/>
    <xf numFmtId="0" fontId="9" fillId="2" borderId="0" xfId="0" applyFont="1" applyFill="1" applyAlignment="1">
      <alignment wrapText="1"/>
    </xf>
    <xf numFmtId="0" fontId="9" fillId="2" borderId="0" xfId="0" applyFont="1" applyFill="1"/>
    <xf numFmtId="0" fontId="7" fillId="2" borderId="0" xfId="0" applyFont="1" applyFill="1"/>
    <xf numFmtId="0" fontId="3" fillId="2" borderId="0" xfId="0" applyFont="1" applyFill="1"/>
    <xf numFmtId="0" fontId="11" fillId="0" borderId="0" xfId="0" applyFont="1" applyAlignment="1">
      <alignment wrapText="1"/>
    </xf>
    <xf numFmtId="0" fontId="10" fillId="2" borderId="0" xfId="1" applyFill="1" applyAlignment="1" applyProtection="1"/>
    <xf numFmtId="0" fontId="4" fillId="0" borderId="0" xfId="0" applyFont="1" applyProtection="1">
      <protection locked="0"/>
    </xf>
    <xf numFmtId="0" fontId="4" fillId="0" borderId="0" xfId="0" applyFont="1" applyProtection="1"/>
    <xf numFmtId="0" fontId="6" fillId="0" borderId="0" xfId="0" applyFont="1" applyProtection="1"/>
    <xf numFmtId="0" fontId="2" fillId="0" borderId="0" xfId="0" applyNumberFormat="1" applyFont="1" applyFill="1" applyBorder="1" applyAlignment="1" applyProtection="1"/>
    <xf numFmtId="0" fontId="2" fillId="0" borderId="0" xfId="0" applyNumberFormat="1" applyFont="1" applyFill="1" applyBorder="1" applyAlignment="1" applyProtection="1">
      <alignment horizontal="center"/>
    </xf>
    <xf numFmtId="0" fontId="0" fillId="3" borderId="0" xfId="0" applyFill="1" applyBorder="1" applyProtection="1"/>
    <xf numFmtId="0" fontId="5" fillId="4" borderId="0" xfId="0" applyNumberFormat="1" applyFont="1" applyFill="1" applyBorder="1" applyAlignment="1" applyProtection="1"/>
    <xf numFmtId="0" fontId="5" fillId="4" borderId="0" xfId="0" applyNumberFormat="1" applyFont="1" applyFill="1" applyBorder="1" applyAlignment="1" applyProtection="1">
      <alignment horizontal="right"/>
    </xf>
    <xf numFmtId="0" fontId="5" fillId="3" borderId="0" xfId="0" applyNumberFormat="1" applyFont="1" applyFill="1" applyBorder="1" applyAlignment="1" applyProtection="1"/>
    <xf numFmtId="8" fontId="7" fillId="3" borderId="0" xfId="0" applyNumberFormat="1" applyFont="1" applyFill="1" applyBorder="1" applyAlignment="1" applyProtection="1"/>
    <xf numFmtId="0" fontId="12" fillId="2" borderId="1" xfId="0" applyFont="1" applyFill="1" applyBorder="1" applyAlignment="1">
      <alignment horizontal="right" vertical="center"/>
    </xf>
    <xf numFmtId="0" fontId="12" fillId="2" borderId="1" xfId="0" applyFont="1" applyFill="1" applyBorder="1" applyAlignment="1">
      <alignment horizontal="left" vertical="center"/>
    </xf>
    <xf numFmtId="0" fontId="12" fillId="2" borderId="0" xfId="0" applyFont="1" applyFill="1" applyAlignment="1">
      <alignment horizontal="left" vertical="center"/>
    </xf>
    <xf numFmtId="0" fontId="12" fillId="2" borderId="0" xfId="0" applyFont="1" applyFill="1"/>
    <xf numFmtId="0" fontId="13" fillId="2" borderId="0" xfId="0" applyFont="1" applyFill="1" applyAlignment="1">
      <alignment horizontal="justify"/>
    </xf>
    <xf numFmtId="0" fontId="13" fillId="2" borderId="0" xfId="0" applyFont="1" applyFill="1"/>
    <xf numFmtId="0" fontId="14" fillId="2" borderId="0" xfId="0" applyFont="1" applyFill="1" applyAlignment="1">
      <alignment vertical="top"/>
    </xf>
    <xf numFmtId="0" fontId="17" fillId="2" borderId="0" xfId="0" applyFont="1" applyFill="1"/>
    <xf numFmtId="0" fontId="12" fillId="2" borderId="0" xfId="0" applyFont="1" applyFill="1" applyAlignment="1">
      <alignment vertical="top"/>
    </xf>
    <xf numFmtId="0" fontId="0" fillId="0" borderId="0" xfId="0" applyAlignment="1" applyProtection="1">
      <alignment vertical="center"/>
      <protection locked="0"/>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center"/>
      <protection locked="0"/>
    </xf>
    <xf numFmtId="0" fontId="20" fillId="5" borderId="0" xfId="0" applyFont="1" applyFill="1" applyBorder="1" applyProtection="1">
      <protection locked="0"/>
    </xf>
    <xf numFmtId="0" fontId="21" fillId="5" borderId="0" xfId="0" applyFont="1" applyFill="1" applyBorder="1" applyProtection="1">
      <protection locked="0"/>
    </xf>
    <xf numFmtId="0" fontId="12" fillId="5" borderId="0" xfId="0" applyFont="1" applyFill="1" applyProtection="1">
      <protection locked="0"/>
    </xf>
    <xf numFmtId="0" fontId="26" fillId="5" borderId="0" xfId="0" applyFont="1" applyFill="1" applyAlignment="1" applyProtection="1">
      <alignment horizontal="right"/>
      <protection locked="0"/>
    </xf>
    <xf numFmtId="0" fontId="24" fillId="7" borderId="0" xfId="0" applyNumberFormat="1" applyFont="1" applyFill="1" applyBorder="1" applyAlignment="1" applyProtection="1">
      <alignment vertical="center"/>
      <protection locked="0"/>
    </xf>
    <xf numFmtId="0" fontId="25" fillId="7" borderId="0" xfId="0" applyNumberFormat="1" applyFont="1" applyFill="1" applyBorder="1" applyAlignment="1" applyProtection="1">
      <alignment vertical="center"/>
      <protection locked="0"/>
    </xf>
    <xf numFmtId="8" fontId="24" fillId="7" borderId="0" xfId="0" applyNumberFormat="1" applyFont="1" applyFill="1" applyBorder="1" applyAlignment="1" applyProtection="1">
      <alignment vertical="center"/>
      <protection locked="0"/>
    </xf>
    <xf numFmtId="0" fontId="23" fillId="5" borderId="0" xfId="0" applyFont="1" applyFill="1" applyBorder="1" applyAlignment="1" applyProtection="1">
      <alignment horizontal="left" vertical="center"/>
      <protection locked="0"/>
    </xf>
    <xf numFmtId="0" fontId="27" fillId="8" borderId="0" xfId="0" applyNumberFormat="1" applyFont="1" applyFill="1" applyBorder="1" applyAlignment="1" applyProtection="1">
      <alignment vertical="center"/>
      <protection locked="0"/>
    </xf>
    <xf numFmtId="8" fontId="28" fillId="0" borderId="0" xfId="0" applyNumberFormat="1" applyFont="1" applyFill="1" applyBorder="1" applyAlignment="1" applyProtection="1">
      <alignment horizontal="right"/>
      <protection locked="0"/>
    </xf>
    <xf numFmtId="8" fontId="28" fillId="0" borderId="0" xfId="0" applyNumberFormat="1" applyFont="1" applyFill="1" applyBorder="1" applyAlignment="1" applyProtection="1">
      <protection locked="0"/>
    </xf>
    <xf numFmtId="0" fontId="26" fillId="0" borderId="0" xfId="0" applyNumberFormat="1" applyFont="1" applyFill="1" applyBorder="1" applyAlignment="1" applyProtection="1">
      <alignment horizontal="right"/>
      <protection locked="0"/>
    </xf>
    <xf numFmtId="0" fontId="29" fillId="0" borderId="0" xfId="0" applyNumberFormat="1" applyFont="1" applyFill="1" applyBorder="1" applyAlignment="1" applyProtection="1">
      <alignment horizontal="right"/>
      <protection locked="0"/>
    </xf>
    <xf numFmtId="0" fontId="29" fillId="0" borderId="0" xfId="0" applyNumberFormat="1" applyFont="1" applyFill="1" applyBorder="1" applyAlignment="1" applyProtection="1">
      <protection locked="0"/>
    </xf>
    <xf numFmtId="0" fontId="0" fillId="0" borderId="3" xfId="0" applyBorder="1"/>
    <xf numFmtId="8" fontId="29" fillId="0" borderId="0" xfId="0" applyNumberFormat="1" applyFont="1" applyFill="1" applyBorder="1" applyAlignment="1" applyProtection="1">
      <protection locked="0"/>
    </xf>
    <xf numFmtId="0" fontId="27" fillId="9" borderId="4" xfId="0" applyNumberFormat="1" applyFont="1" applyFill="1" applyBorder="1" applyAlignment="1" applyProtection="1">
      <alignment horizontal="right" vertical="center"/>
      <protection locked="0"/>
    </xf>
    <xf numFmtId="0" fontId="27" fillId="9" borderId="1" xfId="0" applyNumberFormat="1" applyFont="1" applyFill="1" applyBorder="1" applyAlignment="1" applyProtection="1">
      <alignment horizontal="right" vertical="center"/>
      <protection locked="0"/>
    </xf>
    <xf numFmtId="8" fontId="27" fillId="9" borderId="4" xfId="0" applyNumberFormat="1" applyFont="1" applyFill="1" applyBorder="1" applyAlignment="1" applyProtection="1">
      <alignment vertical="center"/>
      <protection locked="0"/>
    </xf>
    <xf numFmtId="0" fontId="27" fillId="9" borderId="1" xfId="0" applyNumberFormat="1" applyFont="1" applyFill="1" applyBorder="1" applyAlignment="1" applyProtection="1">
      <alignment vertical="center"/>
      <protection locked="0"/>
    </xf>
    <xf numFmtId="8" fontId="27" fillId="9" borderId="1" xfId="0" applyNumberFormat="1" applyFont="1" applyFill="1" applyBorder="1" applyAlignment="1" applyProtection="1">
      <alignment horizontal="right" vertical="center"/>
      <protection locked="0"/>
    </xf>
    <xf numFmtId="0" fontId="27" fillId="5" borderId="4" xfId="0" applyNumberFormat="1" applyFont="1" applyFill="1" applyBorder="1" applyAlignment="1" applyProtection="1">
      <alignment horizontal="right" vertical="center"/>
      <protection locked="0"/>
    </xf>
    <xf numFmtId="0" fontId="27" fillId="5" borderId="0" xfId="0" applyNumberFormat="1" applyFont="1" applyFill="1" applyBorder="1" applyAlignment="1" applyProtection="1">
      <alignment horizontal="right" vertical="center"/>
      <protection locked="0"/>
    </xf>
    <xf numFmtId="8" fontId="27" fillId="5" borderId="4" xfId="0" applyNumberFormat="1" applyFont="1" applyFill="1" applyBorder="1" applyAlignment="1" applyProtection="1">
      <alignment vertical="center"/>
      <protection locked="0"/>
    </xf>
    <xf numFmtId="0" fontId="27" fillId="5" borderId="0" xfId="0" applyNumberFormat="1" applyFont="1" applyFill="1" applyBorder="1" applyAlignment="1" applyProtection="1">
      <alignment vertical="center"/>
      <protection locked="0"/>
    </xf>
    <xf numFmtId="8" fontId="27" fillId="5" borderId="0" xfId="0" applyNumberFormat="1" applyFont="1" applyFill="1" applyBorder="1" applyAlignment="1" applyProtection="1">
      <alignment horizontal="right" vertical="center"/>
      <protection locked="0"/>
    </xf>
    <xf numFmtId="0" fontId="27" fillId="9" borderId="0" xfId="0" applyNumberFormat="1" applyFont="1" applyFill="1" applyBorder="1" applyAlignment="1" applyProtection="1">
      <alignment horizontal="right" vertical="center"/>
      <protection locked="0"/>
    </xf>
    <xf numFmtId="0" fontId="27" fillId="9" borderId="0" xfId="0" applyNumberFormat="1" applyFont="1" applyFill="1" applyBorder="1" applyAlignment="1" applyProtection="1">
      <alignment vertical="center"/>
      <protection locked="0"/>
    </xf>
    <xf numFmtId="8" fontId="27" fillId="9" borderId="0" xfId="0" applyNumberFormat="1" applyFont="1" applyFill="1" applyBorder="1" applyAlignment="1" applyProtection="1">
      <alignment horizontal="right" vertical="center"/>
      <protection locked="0"/>
    </xf>
    <xf numFmtId="0" fontId="27" fillId="5" borderId="0" xfId="0" applyFont="1" applyFill="1" applyAlignment="1" applyProtection="1">
      <alignment vertical="center"/>
      <protection locked="0"/>
    </xf>
    <xf numFmtId="0" fontId="27" fillId="9" borderId="4" xfId="0" applyNumberFormat="1" applyFont="1" applyFill="1" applyBorder="1" applyAlignment="1" applyProtection="1">
      <alignment vertical="center"/>
      <protection locked="0"/>
    </xf>
    <xf numFmtId="8" fontId="27" fillId="9" borderId="1" xfId="0" applyNumberFormat="1" applyFont="1" applyFill="1" applyBorder="1" applyAlignment="1" applyProtection="1">
      <alignment vertical="center"/>
      <protection locked="0"/>
    </xf>
    <xf numFmtId="0" fontId="27" fillId="5" borderId="4" xfId="0" applyNumberFormat="1" applyFont="1" applyFill="1" applyBorder="1" applyAlignment="1" applyProtection="1">
      <alignment vertical="center"/>
      <protection locked="0"/>
    </xf>
    <xf numFmtId="8" fontId="27" fillId="5" borderId="0" xfId="0" applyNumberFormat="1" applyFont="1" applyFill="1" applyBorder="1" applyAlignment="1" applyProtection="1">
      <alignment vertical="center"/>
      <protection locked="0"/>
    </xf>
    <xf numFmtId="8" fontId="27" fillId="9" borderId="0" xfId="0" applyNumberFormat="1" applyFont="1" applyFill="1" applyBorder="1" applyAlignment="1" applyProtection="1">
      <alignment vertical="center"/>
      <protection locked="0"/>
    </xf>
    <xf numFmtId="3" fontId="27" fillId="9" borderId="4" xfId="0" applyNumberFormat="1" applyFont="1" applyFill="1" applyBorder="1" applyAlignment="1" applyProtection="1">
      <alignment vertical="center"/>
      <protection locked="0"/>
    </xf>
    <xf numFmtId="0" fontId="27" fillId="9" borderId="0" xfId="0" applyFont="1" applyFill="1" applyAlignment="1" applyProtection="1">
      <alignment vertical="center"/>
      <protection locked="0"/>
    </xf>
    <xf numFmtId="0" fontId="27" fillId="9" borderId="5" xfId="0" applyNumberFormat="1" applyFont="1" applyFill="1" applyBorder="1" applyAlignment="1" applyProtection="1">
      <alignment horizontal="right" vertical="center"/>
      <protection locked="0"/>
    </xf>
    <xf numFmtId="0" fontId="27" fillId="9" borderId="6" xfId="0" applyNumberFormat="1" applyFont="1" applyFill="1" applyBorder="1" applyAlignment="1" applyProtection="1">
      <alignment vertical="center"/>
      <protection locked="0"/>
    </xf>
    <xf numFmtId="8" fontId="27" fillId="9" borderId="2" xfId="0" applyNumberFormat="1" applyFont="1" applyFill="1" applyBorder="1" applyAlignment="1" applyProtection="1">
      <alignment vertical="center"/>
      <protection locked="0"/>
    </xf>
    <xf numFmtId="0" fontId="27" fillId="9" borderId="7" xfId="0" applyNumberFormat="1" applyFont="1" applyFill="1" applyBorder="1" applyAlignment="1" applyProtection="1">
      <alignment horizontal="right" vertical="center"/>
      <protection locked="0"/>
    </xf>
    <xf numFmtId="0" fontId="27" fillId="9" borderId="8" xfId="0" applyNumberFormat="1" applyFont="1" applyFill="1" applyBorder="1" applyAlignment="1" applyProtection="1">
      <alignment vertical="center"/>
      <protection locked="0"/>
    </xf>
    <xf numFmtId="0" fontId="27" fillId="9" borderId="5" xfId="0" applyFont="1" applyFill="1" applyBorder="1" applyAlignment="1" applyProtection="1">
      <alignment vertical="center"/>
      <protection locked="0"/>
    </xf>
    <xf numFmtId="0" fontId="12" fillId="0" borderId="0" xfId="0" applyFont="1" applyBorder="1" applyProtection="1">
      <protection locked="0"/>
    </xf>
    <xf numFmtId="0" fontId="30" fillId="0" borderId="0" xfId="0" applyFont="1" applyBorder="1" applyProtection="1">
      <protection locked="0"/>
    </xf>
    <xf numFmtId="0" fontId="22" fillId="0" borderId="0" xfId="0" applyFont="1" applyProtection="1">
      <protection locked="0"/>
    </xf>
    <xf numFmtId="0" fontId="31" fillId="0" borderId="0" xfId="0" applyNumberFormat="1" applyFont="1" applyFill="1" applyBorder="1" applyAlignment="1" applyProtection="1">
      <protection locked="0"/>
    </xf>
    <xf numFmtId="8" fontId="31" fillId="0" borderId="0" xfId="0" applyNumberFormat="1" applyFont="1" applyFill="1" applyBorder="1" applyAlignment="1" applyProtection="1">
      <alignment horizontal="right"/>
      <protection locked="0"/>
    </xf>
    <xf numFmtId="0" fontId="30" fillId="0" borderId="0" xfId="0" applyFont="1" applyProtection="1">
      <protection locked="0"/>
    </xf>
    <xf numFmtId="0" fontId="30" fillId="0" borderId="0" xfId="0" applyFont="1" applyAlignment="1" applyProtection="1">
      <alignment horizontal="right"/>
      <protection locked="0"/>
    </xf>
    <xf numFmtId="0" fontId="12" fillId="0" borderId="0" xfId="0" applyFont="1" applyProtection="1">
      <protection locked="0"/>
    </xf>
    <xf numFmtId="0" fontId="22" fillId="0" borderId="0" xfId="0" applyFont="1" applyProtection="1"/>
    <xf numFmtId="0" fontId="22" fillId="8" borderId="0" xfId="0" applyNumberFormat="1" applyFont="1" applyFill="1" applyBorder="1" applyAlignment="1" applyProtection="1">
      <alignment horizontal="right"/>
      <protection locked="0"/>
    </xf>
    <xf numFmtId="8" fontId="24" fillId="7" borderId="0" xfId="0" applyNumberFormat="1" applyFont="1" applyFill="1" applyBorder="1" applyAlignment="1" applyProtection="1">
      <alignment horizontal="right" vertical="center"/>
      <protection locked="0"/>
    </xf>
    <xf numFmtId="0" fontId="26" fillId="0" borderId="0" xfId="0" applyFont="1" applyBorder="1" applyAlignment="1" applyProtection="1">
      <alignment horizontal="right"/>
      <protection locked="0"/>
    </xf>
    <xf numFmtId="0" fontId="29" fillId="0" borderId="0" xfId="0" applyFont="1" applyBorder="1" applyProtection="1">
      <protection locked="0"/>
    </xf>
    <xf numFmtId="0" fontId="26" fillId="0" borderId="0" xfId="0" applyFont="1" applyAlignment="1" applyProtection="1">
      <alignment horizontal="right"/>
      <protection locked="0"/>
    </xf>
    <xf numFmtId="0" fontId="29" fillId="0" borderId="0" xfId="0" applyFont="1" applyProtection="1">
      <protection locked="0"/>
    </xf>
    <xf numFmtId="0" fontId="26" fillId="8" borderId="0" xfId="0" applyNumberFormat="1" applyFont="1" applyFill="1" applyBorder="1" applyAlignment="1" applyProtection="1">
      <alignment vertical="center"/>
      <protection locked="0"/>
    </xf>
    <xf numFmtId="0" fontId="32" fillId="8" borderId="0" xfId="0" applyNumberFormat="1" applyFont="1" applyFill="1" applyBorder="1" applyAlignment="1" applyProtection="1">
      <alignment horizontal="right"/>
      <protection locked="0"/>
    </xf>
    <xf numFmtId="0" fontId="32" fillId="0" borderId="0" xfId="0" applyFont="1" applyProtection="1">
      <protection locked="0"/>
    </xf>
    <xf numFmtId="0" fontId="28" fillId="0" borderId="0" xfId="0" applyNumberFormat="1" applyFont="1" applyFill="1" applyBorder="1" applyAlignment="1" applyProtection="1">
      <protection locked="0"/>
    </xf>
    <xf numFmtId="8" fontId="28" fillId="0" borderId="0" xfId="0" applyNumberFormat="1" applyFont="1" applyProtection="1">
      <protection locked="0"/>
    </xf>
    <xf numFmtId="0" fontId="13" fillId="0" borderId="0" xfId="0" applyFont="1" applyProtection="1">
      <protection locked="0"/>
    </xf>
    <xf numFmtId="0" fontId="27" fillId="9" borderId="9" xfId="0" applyNumberFormat="1" applyFont="1" applyFill="1" applyBorder="1" applyAlignment="1" applyProtection="1">
      <alignment vertical="center"/>
      <protection locked="0"/>
    </xf>
    <xf numFmtId="8" fontId="27" fillId="9" borderId="4" xfId="0" applyNumberFormat="1" applyFont="1" applyFill="1" applyBorder="1" applyAlignment="1" applyProtection="1">
      <alignment horizontal="right" vertical="center"/>
      <protection locked="0"/>
    </xf>
    <xf numFmtId="0" fontId="27" fillId="5" borderId="9" xfId="0" applyNumberFormat="1" applyFont="1" applyFill="1" applyBorder="1" applyAlignment="1" applyProtection="1">
      <alignment vertical="center"/>
      <protection locked="0"/>
    </xf>
    <xf numFmtId="8" fontId="27" fillId="5" borderId="4" xfId="0" applyNumberFormat="1" applyFont="1" applyFill="1" applyBorder="1" applyAlignment="1" applyProtection="1">
      <alignment horizontal="right" vertical="center"/>
      <protection locked="0"/>
    </xf>
    <xf numFmtId="0" fontId="27" fillId="0" borderId="9" xfId="0" applyNumberFormat="1" applyFont="1" applyFill="1" applyBorder="1" applyAlignment="1" applyProtection="1">
      <alignment vertical="center"/>
      <protection locked="0"/>
    </xf>
    <xf numFmtId="8" fontId="27" fillId="0" borderId="4" xfId="0" applyNumberFormat="1" applyFont="1" applyFill="1" applyBorder="1" applyAlignment="1" applyProtection="1">
      <alignment horizontal="right" vertical="center"/>
      <protection locked="0"/>
    </xf>
    <xf numFmtId="0" fontId="27" fillId="9" borderId="10" xfId="0" applyFont="1" applyFill="1" applyBorder="1" applyAlignment="1" applyProtection="1">
      <alignment vertical="center"/>
      <protection locked="0"/>
    </xf>
    <xf numFmtId="0" fontId="27" fillId="9" borderId="11" xfId="0" applyFont="1" applyFill="1" applyBorder="1" applyAlignment="1" applyProtection="1">
      <alignment vertical="center"/>
      <protection locked="0"/>
    </xf>
    <xf numFmtId="0" fontId="27" fillId="9" borderId="11" xfId="0" applyNumberFormat="1" applyFont="1" applyFill="1" applyBorder="1" applyAlignment="1" applyProtection="1">
      <alignment vertical="center"/>
      <protection locked="0"/>
    </xf>
    <xf numFmtId="7" fontId="27" fillId="5" borderId="4" xfId="0" applyNumberFormat="1" applyFont="1" applyFill="1" applyBorder="1" applyAlignment="1" applyProtection="1">
      <alignment horizontal="right" vertical="center"/>
      <protection locked="0"/>
    </xf>
    <xf numFmtId="7" fontId="27" fillId="9" borderId="4" xfId="0" applyNumberFormat="1" applyFont="1" applyFill="1" applyBorder="1" applyAlignment="1" applyProtection="1">
      <alignment horizontal="right" vertical="center"/>
      <protection locked="0"/>
    </xf>
    <xf numFmtId="0" fontId="27" fillId="5" borderId="9" xfId="0" applyFont="1" applyFill="1" applyBorder="1" applyAlignment="1" applyProtection="1">
      <alignment vertical="center"/>
      <protection locked="0"/>
    </xf>
    <xf numFmtId="0" fontId="27" fillId="9" borderId="9" xfId="0" applyFont="1" applyFill="1" applyBorder="1" applyAlignment="1" applyProtection="1">
      <alignment vertical="center"/>
      <protection locked="0"/>
    </xf>
    <xf numFmtId="0" fontId="27" fillId="9" borderId="10" xfId="0" applyNumberFormat="1" applyFont="1" applyFill="1" applyBorder="1" applyAlignment="1" applyProtection="1">
      <alignment vertical="center"/>
      <protection locked="0"/>
    </xf>
    <xf numFmtId="0" fontId="27" fillId="5" borderId="0" xfId="0" applyFont="1" applyFill="1" applyBorder="1" applyAlignment="1" applyProtection="1">
      <alignment vertical="center"/>
      <protection locked="0"/>
    </xf>
    <xf numFmtId="0" fontId="27" fillId="5" borderId="10" xfId="0" applyFont="1" applyFill="1" applyBorder="1" applyAlignment="1" applyProtection="1">
      <alignment vertical="center"/>
      <protection locked="0"/>
    </xf>
    <xf numFmtId="0" fontId="32" fillId="0" borderId="0" xfId="0" applyFont="1" applyBorder="1" applyProtection="1">
      <protection locked="0"/>
    </xf>
    <xf numFmtId="0" fontId="13" fillId="0" borderId="0" xfId="0" applyFont="1" applyBorder="1" applyProtection="1">
      <protection locked="0"/>
    </xf>
    <xf numFmtId="0" fontId="27" fillId="10" borderId="0" xfId="0" applyFont="1" applyFill="1" applyAlignment="1" applyProtection="1">
      <alignment vertical="center"/>
      <protection locked="0"/>
    </xf>
    <xf numFmtId="0" fontId="33" fillId="9" borderId="0" xfId="0" applyNumberFormat="1" applyFont="1" applyFill="1" applyBorder="1" applyAlignment="1" applyProtection="1">
      <alignment vertical="center"/>
    </xf>
    <xf numFmtId="8" fontId="13" fillId="9" borderId="0" xfId="0" applyNumberFormat="1" applyFont="1" applyFill="1" applyBorder="1" applyAlignment="1" applyProtection="1">
      <alignment vertical="center"/>
    </xf>
    <xf numFmtId="8" fontId="13" fillId="9" borderId="12" xfId="0" applyNumberFormat="1" applyFont="1" applyFill="1" applyBorder="1" applyAlignment="1" applyProtection="1">
      <alignment vertical="center"/>
    </xf>
    <xf numFmtId="0" fontId="34" fillId="5" borderId="0" xfId="0" applyNumberFormat="1" applyFont="1" applyFill="1" applyBorder="1" applyAlignment="1" applyProtection="1">
      <alignment vertical="center"/>
    </xf>
    <xf numFmtId="8" fontId="13" fillId="5" borderId="0" xfId="0" applyNumberFormat="1" applyFont="1" applyFill="1" applyBorder="1" applyAlignment="1" applyProtection="1">
      <alignment vertical="center"/>
    </xf>
    <xf numFmtId="8" fontId="13" fillId="5" borderId="12" xfId="0" applyNumberFormat="1" applyFont="1" applyFill="1" applyBorder="1" applyAlignment="1" applyProtection="1">
      <alignment vertical="center"/>
    </xf>
    <xf numFmtId="0" fontId="28" fillId="11" borderId="13" xfId="0" applyNumberFormat="1" applyFont="1" applyFill="1" applyBorder="1" applyAlignment="1" applyProtection="1">
      <alignment vertical="top" wrapText="1"/>
    </xf>
    <xf numFmtId="8" fontId="28" fillId="11" borderId="13" xfId="0" applyNumberFormat="1" applyFont="1" applyFill="1" applyBorder="1" applyAlignment="1" applyProtection="1">
      <alignment vertical="top"/>
    </xf>
    <xf numFmtId="0" fontId="28" fillId="8" borderId="0" xfId="0" applyNumberFormat="1" applyFont="1" applyFill="1" applyBorder="1" applyAlignment="1" applyProtection="1">
      <alignment vertical="center"/>
    </xf>
    <xf numFmtId="0" fontId="28" fillId="8" borderId="0" xfId="0" applyNumberFormat="1" applyFont="1" applyFill="1" applyBorder="1" applyAlignment="1" applyProtection="1">
      <alignment horizontal="right" vertical="center"/>
    </xf>
    <xf numFmtId="0" fontId="12" fillId="2" borderId="0" xfId="0" applyFont="1" applyFill="1" applyAlignment="1">
      <alignment horizontal="right"/>
    </xf>
    <xf numFmtId="0" fontId="12" fillId="2" borderId="0" xfId="0" applyFont="1" applyFill="1" applyAlignment="1">
      <alignment horizontal="left"/>
    </xf>
    <xf numFmtId="0" fontId="0" fillId="2" borderId="0" xfId="0" applyFill="1" applyAlignment="1">
      <alignment wrapText="1"/>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0" borderId="2" xfId="0" applyFont="1" applyBorder="1" applyAlignment="1">
      <alignment vertical="top"/>
    </xf>
    <xf numFmtId="0" fontId="16" fillId="2" borderId="0" xfId="1" applyFont="1" applyFill="1" applyAlignment="1" applyProtection="1">
      <alignment horizontal="left" vertical="top"/>
    </xf>
    <xf numFmtId="0" fontId="18" fillId="6" borderId="0" xfId="0" applyFont="1" applyFill="1" applyAlignment="1" applyProtection="1">
      <alignment horizontal="center" vertical="center"/>
      <protection locked="0"/>
    </xf>
    <xf numFmtId="0" fontId="19" fillId="6" borderId="0" xfId="0" applyFont="1" applyFill="1" applyAlignment="1" applyProtection="1">
      <alignment horizontal="center" vertical="center"/>
      <protection locked="0"/>
    </xf>
    <xf numFmtId="0" fontId="23" fillId="5" borderId="0" xfId="0" applyFont="1" applyFill="1" applyBorder="1" applyAlignment="1" applyProtection="1">
      <alignment horizontal="left" vertical="center"/>
      <protection locked="0"/>
    </xf>
    <xf numFmtId="0" fontId="8" fillId="0" borderId="0" xfId="0" quotePrefix="1" applyFont="1" applyAlignment="1" applyProtection="1">
      <alignment horizontal="right"/>
    </xf>
    <xf numFmtId="0" fontId="0" fillId="0" borderId="0" xfId="0" applyAlignment="1" applyProtection="1">
      <alignment horizontal="right"/>
    </xf>
    <xf numFmtId="0" fontId="8" fillId="0" borderId="0" xfId="0" quotePrefix="1" applyFont="1" applyAlignment="1" applyProtection="1">
      <alignment horizontal="center"/>
    </xf>
    <xf numFmtId="0" fontId="0" fillId="0" borderId="0" xfId="0" applyAlignment="1" applyProtection="1">
      <alignment horizontal="center"/>
    </xf>
    <xf numFmtId="0" fontId="3" fillId="2" borderId="0" xfId="0" applyFont="1" applyFill="1" applyBorder="1" applyAlignment="1">
      <alignment horizontal="left" vertical="top" wrapText="1"/>
    </xf>
    <xf numFmtId="0" fontId="0" fillId="2" borderId="0" xfId="0" applyFill="1" applyBorder="1" applyAlignment="1">
      <alignment horizontal="left" vertical="top"/>
    </xf>
    <xf numFmtId="0" fontId="0" fillId="2" borderId="2" xfId="0"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color rgb="FFFCFCFC"/>
      <color rgb="FF89B8CF"/>
      <color rgb="FF003354"/>
      <color rgb="FFF5C6CB"/>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1038947697501714"/>
          <c:y val="8.9285714285714204E-2"/>
          <c:w val="0.51428538816115266"/>
          <c:h val="0.78125"/>
        </c:manualLayout>
      </c:layout>
      <c:barChart>
        <c:barDir val="col"/>
        <c:grouping val="clustered"/>
        <c:ser>
          <c:idx val="0"/>
          <c:order val="0"/>
          <c:tx>
            <c:strRef>
              <c:f>'Profit - Loss Summary'!$A$6</c:f>
              <c:strCache>
                <c:ptCount val="1"/>
                <c:pt idx="0">
                  <c:v>Total income</c:v>
                </c:pt>
              </c:strCache>
            </c:strRef>
          </c:tx>
          <c:spPr>
            <a:solidFill>
              <a:srgbClr val="9999FF"/>
            </a:solidFill>
            <a:ln w="12700">
              <a:solidFill>
                <a:srgbClr val="000000"/>
              </a:solidFill>
              <a:prstDash val="solid"/>
            </a:ln>
          </c:spPr>
          <c:cat>
            <c:strRef>
              <c:f>'Profit - Loss Summary'!$B$5:$C$5</c:f>
              <c:strCache>
                <c:ptCount val="2"/>
                <c:pt idx="0">
                  <c:v>Estimated</c:v>
                </c:pt>
                <c:pt idx="1">
                  <c:v>Actual</c:v>
                </c:pt>
              </c:strCache>
            </c:strRef>
          </c:cat>
          <c:val>
            <c:numRef>
              <c:f>'Profit - Loss Summary'!$B$6:$C$6</c:f>
              <c:numCache>
                <c:formatCode>"$"#,##0.00_);[Red]\("$"#,##0.00\)</c:formatCode>
                <c:ptCount val="2"/>
                <c:pt idx="0">
                  <c:v>115545</c:v>
                </c:pt>
                <c:pt idx="1">
                  <c:v>120670</c:v>
                </c:pt>
              </c:numCache>
            </c:numRef>
          </c:val>
        </c:ser>
        <c:ser>
          <c:idx val="1"/>
          <c:order val="1"/>
          <c:tx>
            <c:strRef>
              <c:f>'Profit - Loss Summary'!$A$7</c:f>
              <c:strCache>
                <c:ptCount val="1"/>
                <c:pt idx="0">
                  <c:v>Total expenses</c:v>
                </c:pt>
              </c:strCache>
            </c:strRef>
          </c:tx>
          <c:spPr>
            <a:solidFill>
              <a:srgbClr val="333399"/>
            </a:solidFill>
            <a:ln w="12700">
              <a:solidFill>
                <a:srgbClr val="000000"/>
              </a:solidFill>
              <a:prstDash val="solid"/>
            </a:ln>
          </c:spPr>
          <c:cat>
            <c:strRef>
              <c:f>'Profit - Loss Summary'!$B$5:$C$5</c:f>
              <c:strCache>
                <c:ptCount val="2"/>
                <c:pt idx="0">
                  <c:v>Estimated</c:v>
                </c:pt>
                <c:pt idx="1">
                  <c:v>Actual</c:v>
                </c:pt>
              </c:strCache>
            </c:strRef>
          </c:cat>
          <c:val>
            <c:numRef>
              <c:f>'Profit - Loss Summary'!$B$7:$C$7</c:f>
              <c:numCache>
                <c:formatCode>"$"#,##0.00_);[Red]\("$"#,##0.00\)</c:formatCode>
                <c:ptCount val="2"/>
                <c:pt idx="0">
                  <c:v>23559</c:v>
                </c:pt>
                <c:pt idx="1">
                  <c:v>24232</c:v>
                </c:pt>
              </c:numCache>
            </c:numRef>
          </c:val>
        </c:ser>
        <c:axId val="119098368"/>
        <c:axId val="119108352"/>
      </c:barChart>
      <c:catAx>
        <c:axId val="119098368"/>
        <c:scaling>
          <c:orientation val="minMax"/>
        </c:scaling>
        <c:axPos val="b"/>
        <c:numFmt formatCode="General" sourceLinked="1"/>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9108352"/>
        <c:crosses val="autoZero"/>
        <c:auto val="1"/>
        <c:lblAlgn val="ctr"/>
        <c:lblOffset val="100"/>
        <c:tickLblSkip val="1"/>
        <c:tickMarkSkip val="1"/>
      </c:catAx>
      <c:valAx>
        <c:axId val="119108352"/>
        <c:scaling>
          <c:orientation val="minMax"/>
        </c:scaling>
        <c:axPos val="l"/>
        <c:majorGridlines>
          <c:spPr>
            <a:ln w="3175">
              <a:solidFill>
                <a:srgbClr val="000000"/>
              </a:solidFill>
              <a:prstDash val="solid"/>
            </a:ln>
          </c:spPr>
        </c:majorGridlines>
        <c:numFmt formatCode="&quot;$&quot;#,##0.00_);[Red]\(&quot;$&quot;#,##0.00\)" sourceLinked="1"/>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19098368"/>
        <c:crosses val="autoZero"/>
        <c:crossBetween val="between"/>
      </c:valAx>
      <c:spPr>
        <a:noFill/>
        <a:ln w="12700">
          <a:solidFill>
            <a:srgbClr val="808080"/>
          </a:solidFill>
          <a:prstDash val="solid"/>
        </a:ln>
      </c:spPr>
    </c:plotArea>
    <c:legend>
      <c:legendPos val="r"/>
      <c:layout>
        <c:manualLayout>
          <c:xMode val="edge"/>
          <c:yMode val="edge"/>
          <c:x val="0.75259940740255715"/>
          <c:y val="0.41904895221430671"/>
          <c:w val="0.23076944903716562"/>
          <c:h val="0.15885183141916182"/>
        </c:manualLayout>
      </c:layout>
      <c:spPr>
        <a:solidFill>
          <a:schemeClr val="bg1"/>
        </a:solidFill>
        <a:ln w="3175">
          <a:solidFill>
            <a:srgbClr val="F2F2F2"/>
          </a:solidFill>
          <a:prstDash val="solid"/>
        </a:ln>
      </c:spPr>
      <c:txPr>
        <a:bodyPr/>
        <a:lstStyle/>
        <a:p>
          <a:pPr>
            <a:defRPr sz="1050" b="0" i="0" u="none" strike="noStrike" baseline="0">
              <a:solidFill>
                <a:srgbClr val="000000"/>
              </a:solidFill>
              <a:latin typeface="+mn-lt"/>
              <a:ea typeface="Arial"/>
              <a:cs typeface="Arial"/>
            </a:defRPr>
          </a:pPr>
          <a:endParaRPr lang="en-US"/>
        </a:p>
      </c:txPr>
    </c:legend>
    <c:plotVisOnly val="1"/>
    <c:dispBlanksAs val="gap"/>
  </c:chart>
  <c:spPr>
    <a:solidFill>
      <a:srgbClr val="FCFCFC"/>
    </a:solidFill>
    <a:ln w="3175">
      <a:solidFill>
        <a:srgbClr val="F2F2F2"/>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409575</xdr:rowOff>
    </xdr:from>
    <xdr:to>
      <xdr:col>10</xdr:col>
      <xdr:colOff>123825</xdr:colOff>
      <xdr:row>0</xdr:row>
      <xdr:rowOff>619125</xdr:rowOff>
    </xdr:to>
    <xdr:pic>
      <xdr:nvPicPr>
        <xdr:cNvPr id="4" name="Picture 19" descr="DojiggyCoolTools_header"/>
        <xdr:cNvPicPr>
          <a:picLocks noChangeAspect="1" noChangeArrowheads="1"/>
        </xdr:cNvPicPr>
      </xdr:nvPicPr>
      <xdr:blipFill>
        <a:blip xmlns:r="http://schemas.openxmlformats.org/officeDocument/2006/relationships" r:embed="rId1" cstate="print"/>
        <a:srcRect/>
        <a:stretch>
          <a:fillRect/>
        </a:stretch>
      </xdr:blipFill>
      <xdr:spPr bwMode="auto">
        <a:xfrm>
          <a:off x="390525" y="409575"/>
          <a:ext cx="5343525" cy="209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44</xdr:row>
      <xdr:rowOff>28575</xdr:rowOff>
    </xdr:from>
    <xdr:to>
      <xdr:col>7</xdr:col>
      <xdr:colOff>228600</xdr:colOff>
      <xdr:row>46</xdr:row>
      <xdr:rowOff>3726</xdr:rowOff>
    </xdr:to>
    <xdr:pic>
      <xdr:nvPicPr>
        <xdr:cNvPr id="2075"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5838825" y="9153525"/>
          <a:ext cx="2781300" cy="299001"/>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1533525</xdr:colOff>
      <xdr:row>57</xdr:row>
      <xdr:rowOff>57150</xdr:rowOff>
    </xdr:from>
    <xdr:to>
      <xdr:col>7</xdr:col>
      <xdr:colOff>228600</xdr:colOff>
      <xdr:row>59</xdr:row>
      <xdr:rowOff>47625</xdr:rowOff>
    </xdr:to>
    <xdr:pic>
      <xdr:nvPicPr>
        <xdr:cNvPr id="104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6381750" y="11753850"/>
          <a:ext cx="2790825" cy="30480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190501</xdr:colOff>
      <xdr:row>2</xdr:row>
      <xdr:rowOff>171450</xdr:rowOff>
    </xdr:from>
    <xdr:to>
      <xdr:col>6</xdr:col>
      <xdr:colOff>2638426</xdr:colOff>
      <xdr:row>17</xdr:row>
      <xdr:rowOff>190500</xdr:rowOff>
    </xdr:to>
    <xdr:graphicFrame macro="">
      <xdr:nvGraphicFramePr>
        <xdr:cNvPr id="31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5</xdr:col>
      <xdr:colOff>561975</xdr:colOff>
      <xdr:row>19</xdr:row>
      <xdr:rowOff>104775</xdr:rowOff>
    </xdr:from>
    <xdr:to>
      <xdr:col>7</xdr:col>
      <xdr:colOff>247650</xdr:colOff>
      <xdr:row>21</xdr:row>
      <xdr:rowOff>76200</xdr:rowOff>
    </xdr:to>
    <xdr:pic>
      <xdr:nvPicPr>
        <xdr:cNvPr id="3104"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6467475" y="4648200"/>
          <a:ext cx="3095625" cy="29527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lfregistrations.com/" TargetMode="External"/><Relationship Id="rId2" Type="http://schemas.openxmlformats.org/officeDocument/2006/relationships/hyperlink" Target="https://www.dojiggy.com/" TargetMode="External"/><Relationship Id="rId1" Type="http://schemas.openxmlformats.org/officeDocument/2006/relationships/hyperlink" Target="https://www.golfregistration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alesinfo@dojiggy.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codeName="Sheet1"/>
  <dimension ref="A1:T23"/>
  <sheetViews>
    <sheetView tabSelected="1" workbookViewId="0">
      <selection activeCell="M1" sqref="M1"/>
    </sheetView>
  </sheetViews>
  <sheetFormatPr defaultRowHeight="12.75"/>
  <cols>
    <col min="1" max="1" width="8.42578125" style="25" customWidth="1"/>
    <col min="2" max="2" width="5.42578125" style="25" customWidth="1"/>
    <col min="3" max="7" width="8.5703125" style="25" customWidth="1"/>
    <col min="8" max="11" width="9.140625" style="25"/>
    <col min="12" max="12" width="14.140625" style="25" customWidth="1"/>
    <col min="13" max="16384" width="9.140625" style="25"/>
  </cols>
  <sheetData>
    <row r="1" spans="2:12" ht="70.5" customHeight="1"/>
    <row r="2" spans="2:12" ht="15" customHeight="1">
      <c r="B2" s="26"/>
    </row>
    <row r="3" spans="2:12" ht="15" customHeight="1">
      <c r="B3" s="130" t="s">
        <v>69</v>
      </c>
      <c r="C3" s="131"/>
      <c r="D3" s="131"/>
      <c r="E3" s="131"/>
      <c r="F3" s="131"/>
      <c r="G3" s="131"/>
      <c r="H3" s="131"/>
      <c r="I3" s="131"/>
      <c r="J3" s="131"/>
      <c r="K3" s="131"/>
      <c r="L3" s="131"/>
    </row>
    <row r="4" spans="2:12" ht="15" customHeight="1">
      <c r="B4" s="131"/>
      <c r="C4" s="131"/>
      <c r="D4" s="131"/>
      <c r="E4" s="131"/>
      <c r="F4" s="131"/>
      <c r="G4" s="131"/>
      <c r="H4" s="131"/>
      <c r="I4" s="131"/>
      <c r="J4" s="131"/>
      <c r="K4" s="131"/>
      <c r="L4" s="131"/>
    </row>
    <row r="5" spans="2:12" ht="15" customHeight="1">
      <c r="B5" s="131"/>
      <c r="C5" s="131"/>
      <c r="D5" s="131"/>
      <c r="E5" s="131"/>
      <c r="F5" s="131"/>
      <c r="G5" s="131"/>
      <c r="H5" s="131"/>
      <c r="I5" s="131"/>
      <c r="J5" s="131"/>
      <c r="K5" s="131"/>
      <c r="L5" s="131"/>
    </row>
    <row r="6" spans="2:12">
      <c r="B6" s="131"/>
      <c r="C6" s="131"/>
      <c r="D6" s="131"/>
      <c r="E6" s="131"/>
      <c r="F6" s="131"/>
      <c r="G6" s="131"/>
      <c r="H6" s="131"/>
      <c r="I6" s="131"/>
      <c r="J6" s="131"/>
      <c r="K6" s="131"/>
      <c r="L6" s="131"/>
    </row>
    <row r="7" spans="2:12" ht="15" customHeight="1">
      <c r="B7" s="131"/>
      <c r="C7" s="131"/>
      <c r="D7" s="131"/>
      <c r="E7" s="131"/>
      <c r="F7" s="131"/>
      <c r="G7" s="131"/>
      <c r="H7" s="131"/>
      <c r="I7" s="131"/>
      <c r="J7" s="131"/>
      <c r="K7" s="131"/>
      <c r="L7" s="131"/>
    </row>
    <row r="8" spans="2:12">
      <c r="B8" s="131"/>
      <c r="C8" s="131"/>
      <c r="D8" s="131"/>
      <c r="E8" s="131"/>
      <c r="F8" s="131"/>
      <c r="G8" s="131"/>
      <c r="H8" s="131"/>
      <c r="I8" s="131"/>
      <c r="J8" s="131"/>
      <c r="K8" s="131"/>
      <c r="L8" s="131"/>
    </row>
    <row r="9" spans="2:12" ht="15" customHeight="1">
      <c r="B9" s="131"/>
      <c r="C9" s="131"/>
      <c r="D9" s="131"/>
      <c r="E9" s="131"/>
      <c r="F9" s="131"/>
      <c r="G9" s="131"/>
      <c r="H9" s="131"/>
      <c r="I9" s="131"/>
      <c r="J9" s="131"/>
      <c r="K9" s="131"/>
      <c r="L9" s="131"/>
    </row>
    <row r="10" spans="2:12">
      <c r="B10" s="131"/>
      <c r="C10" s="131"/>
      <c r="D10" s="131"/>
      <c r="E10" s="131"/>
      <c r="F10" s="131"/>
      <c r="G10" s="131"/>
      <c r="H10" s="131"/>
      <c r="I10" s="131"/>
      <c r="J10" s="131"/>
      <c r="K10" s="131"/>
      <c r="L10" s="131"/>
    </row>
    <row r="11" spans="2:12" ht="15" customHeight="1">
      <c r="B11" s="131"/>
      <c r="C11" s="131"/>
      <c r="D11" s="131"/>
      <c r="E11" s="131"/>
      <c r="F11" s="131"/>
      <c r="G11" s="131"/>
      <c r="H11" s="131"/>
      <c r="I11" s="131"/>
      <c r="J11" s="131"/>
      <c r="K11" s="131"/>
      <c r="L11" s="131"/>
    </row>
    <row r="12" spans="2:12" ht="15" customHeight="1">
      <c r="B12" s="131"/>
      <c r="C12" s="131"/>
      <c r="D12" s="131"/>
      <c r="E12" s="131"/>
      <c r="F12" s="131"/>
      <c r="G12" s="131"/>
      <c r="H12" s="131"/>
      <c r="I12" s="131"/>
      <c r="J12" s="131"/>
      <c r="K12" s="131"/>
      <c r="L12" s="131"/>
    </row>
    <row r="13" spans="2:12" s="27" customFormat="1" ht="15.75">
      <c r="B13" s="131"/>
      <c r="C13" s="131"/>
      <c r="D13" s="131"/>
      <c r="E13" s="131"/>
      <c r="F13" s="131"/>
      <c r="G13" s="131"/>
      <c r="H13" s="131"/>
      <c r="I13" s="131"/>
      <c r="J13" s="131"/>
      <c r="K13" s="131"/>
      <c r="L13" s="131"/>
    </row>
    <row r="14" spans="2:12" s="27" customFormat="1" ht="253.5" customHeight="1">
      <c r="B14" s="131"/>
      <c r="C14" s="131"/>
      <c r="D14" s="131"/>
      <c r="E14" s="131"/>
      <c r="F14" s="131"/>
      <c r="G14" s="131"/>
      <c r="H14" s="131"/>
      <c r="I14" s="131"/>
      <c r="J14" s="131"/>
      <c r="K14" s="131"/>
      <c r="L14" s="131"/>
    </row>
    <row r="15" spans="2:12" s="27" customFormat="1" ht="19.5" customHeight="1">
      <c r="B15" s="133" t="s">
        <v>70</v>
      </c>
      <c r="C15" s="133"/>
      <c r="D15" s="133"/>
      <c r="E15" s="133"/>
      <c r="F15" s="133"/>
      <c r="G15" s="133"/>
      <c r="H15" s="133"/>
      <c r="I15" s="133"/>
      <c r="J15" s="133"/>
      <c r="K15" s="133"/>
      <c r="L15" s="133"/>
    </row>
    <row r="16" spans="2:12" s="27" customFormat="1" ht="19.5" customHeight="1">
      <c r="B16" s="133" t="s">
        <v>65</v>
      </c>
      <c r="C16" s="133"/>
      <c r="D16" s="133"/>
      <c r="E16" s="133"/>
      <c r="F16" s="133"/>
      <c r="G16" s="133"/>
      <c r="H16" s="133"/>
      <c r="I16" s="133"/>
      <c r="J16" s="133"/>
      <c r="K16" s="133"/>
      <c r="L16" s="133"/>
    </row>
    <row r="17" spans="1:20" s="28" customFormat="1" ht="30.75" customHeight="1">
      <c r="B17" s="132" t="s">
        <v>66</v>
      </c>
      <c r="C17" s="132"/>
      <c r="D17" s="132"/>
      <c r="E17" s="132"/>
      <c r="F17" s="132"/>
      <c r="G17" s="132"/>
      <c r="H17" s="132"/>
      <c r="I17" s="132"/>
      <c r="J17" s="132"/>
      <c r="K17" s="132"/>
      <c r="L17" s="132"/>
    </row>
    <row r="18" spans="1:20" s="24" customFormat="1" ht="25.5" customHeight="1">
      <c r="A18" s="22" t="s">
        <v>67</v>
      </c>
      <c r="B18" s="23">
        <f ca="1">YEAR(TODAY())</f>
        <v>2020</v>
      </c>
      <c r="C18" s="23" t="s">
        <v>68</v>
      </c>
      <c r="D18" s="23"/>
      <c r="E18" s="23"/>
      <c r="F18" s="23"/>
      <c r="G18" s="23"/>
      <c r="H18" s="23"/>
      <c r="I18" s="23"/>
      <c r="J18" s="23"/>
      <c r="K18" s="23"/>
      <c r="L18" s="23"/>
      <c r="M18" s="23"/>
    </row>
    <row r="19" spans="1:20">
      <c r="B19" s="29"/>
    </row>
    <row r="23" spans="1:20">
      <c r="T23" s="30"/>
    </row>
  </sheetData>
  <mergeCells count="4">
    <mergeCell ref="B3:L14"/>
    <mergeCell ref="B17:L17"/>
    <mergeCell ref="B15:L15"/>
    <mergeCell ref="B16:L16"/>
  </mergeCells>
  <phoneticPr fontId="0" type="noConversion"/>
  <hyperlinks>
    <hyperlink ref="B15" r:id="rId1" display="https://www.golfregistrations.com"/>
    <hyperlink ref="B15:L15" r:id="rId2" display="https://www.dojiggy.com"/>
    <hyperlink ref="B16" r:id="rId3" display="https://www.golfregistrations.com"/>
    <hyperlink ref="B16:L16" r:id="rId4" display="salesinfo@dojiggy.com"/>
  </hyperlinks>
  <pageMargins left="0.75" right="0.75" top="1" bottom="1" header="0.5" footer="0.5"/>
  <pageSetup orientation="portrait" r:id="rId5"/>
  <headerFooter alignWithMargins="0"/>
  <drawing r:id="rId6"/>
</worksheet>
</file>

<file path=xl/worksheets/sheet2.xml><?xml version="1.0" encoding="utf-8"?>
<worksheet xmlns="http://schemas.openxmlformats.org/spreadsheetml/2006/main" xmlns:r="http://schemas.openxmlformats.org/officeDocument/2006/relationships">
  <sheetPr codeName="Sheet2">
    <tabColor indexed="18"/>
    <pageSetUpPr fitToPage="1"/>
  </sheetPr>
  <dimension ref="A1:H45"/>
  <sheetViews>
    <sheetView showGridLines="0" zoomScaleNormal="100" zoomScaleSheetLayoutView="75" workbookViewId="0">
      <selection activeCell="H1" sqref="H1"/>
    </sheetView>
  </sheetViews>
  <sheetFormatPr defaultColWidth="8.85546875" defaultRowHeight="12.75"/>
  <cols>
    <col min="1" max="1" width="16.42578125" customWidth="1"/>
    <col min="2" max="2" width="18.42578125" customWidth="1"/>
    <col min="3" max="3" width="28.28515625" customWidth="1"/>
    <col min="4" max="4" width="21" customWidth="1"/>
    <col min="5" max="5" width="3.42578125" customWidth="1"/>
    <col min="6" max="6" width="18.42578125" customWidth="1"/>
    <col min="7" max="7" width="19.85546875" customWidth="1"/>
  </cols>
  <sheetData>
    <row r="1" spans="1:8" s="1" customFormat="1" ht="37.5" customHeight="1">
      <c r="A1" s="134" t="s">
        <v>71</v>
      </c>
      <c r="B1" s="135"/>
      <c r="C1" s="135"/>
      <c r="D1" s="135"/>
      <c r="E1" s="135"/>
      <c r="F1" s="135"/>
      <c r="G1" s="135"/>
      <c r="H1" s="31"/>
    </row>
    <row r="2" spans="1:8" s="1" customFormat="1" ht="32.25" customHeight="1">
      <c r="A2" s="136" t="s">
        <v>21</v>
      </c>
      <c r="B2" s="34"/>
      <c r="C2" s="35"/>
      <c r="D2" s="34"/>
      <c r="E2" s="34"/>
      <c r="F2" s="35"/>
      <c r="G2" s="35"/>
    </row>
    <row r="3" spans="1:8" s="1" customFormat="1" ht="15">
      <c r="A3" s="136"/>
      <c r="B3" s="36"/>
      <c r="C3" s="36"/>
      <c r="D3" s="36"/>
      <c r="E3" s="36"/>
      <c r="F3" s="37" t="s">
        <v>8</v>
      </c>
      <c r="G3" s="37" t="s">
        <v>9</v>
      </c>
    </row>
    <row r="4" spans="1:8" s="12" customFormat="1" ht="26.25" customHeight="1">
      <c r="A4" s="38" t="s">
        <v>18</v>
      </c>
      <c r="B4" s="39"/>
      <c r="C4" s="39"/>
      <c r="D4" s="39"/>
      <c r="E4" s="39"/>
      <c r="F4" s="40">
        <f>SUM(F11,F21,F29,F43)</f>
        <v>115545</v>
      </c>
      <c r="G4" s="40">
        <f>SUM(G11,G21,G29,G43)</f>
        <v>120670</v>
      </c>
    </row>
    <row r="5" spans="1:8" s="12" customFormat="1" ht="18.75" customHeight="1">
      <c r="A5" s="92" t="s">
        <v>0</v>
      </c>
      <c r="B5" s="42"/>
      <c r="C5" s="42"/>
      <c r="D5" s="42"/>
      <c r="E5" s="42"/>
      <c r="F5" s="42"/>
      <c r="G5" s="42"/>
    </row>
    <row r="6" spans="1:8" s="12" customFormat="1" ht="20.25" customHeight="1">
      <c r="A6" s="45" t="s">
        <v>8</v>
      </c>
      <c r="B6" s="45" t="s">
        <v>9</v>
      </c>
      <c r="C6" s="46"/>
      <c r="D6" s="47"/>
      <c r="E6" s="47"/>
      <c r="F6" s="45" t="s">
        <v>8</v>
      </c>
      <c r="G6" s="45" t="s">
        <v>9</v>
      </c>
    </row>
    <row r="7" spans="1:8" s="12" customFormat="1" ht="20.25" customHeight="1">
      <c r="A7" s="50">
        <v>20</v>
      </c>
      <c r="B7" s="50">
        <v>25</v>
      </c>
      <c r="C7" s="51" t="s">
        <v>44</v>
      </c>
      <c r="D7" s="52">
        <v>500</v>
      </c>
      <c r="E7" s="53"/>
      <c r="F7" s="54">
        <f>A7*D7</f>
        <v>10000</v>
      </c>
      <c r="G7" s="54">
        <f>B7*D7</f>
        <v>12500</v>
      </c>
    </row>
    <row r="8" spans="1:8" s="12" customFormat="1" ht="20.25" customHeight="1">
      <c r="A8" s="55">
        <v>100</v>
      </c>
      <c r="B8" s="55">
        <v>110</v>
      </c>
      <c r="C8" s="56" t="s">
        <v>23</v>
      </c>
      <c r="D8" s="57">
        <v>50</v>
      </c>
      <c r="E8" s="58"/>
      <c r="F8" s="59">
        <f>A8*D8</f>
        <v>5000</v>
      </c>
      <c r="G8" s="59">
        <f>B8*D8</f>
        <v>5500</v>
      </c>
    </row>
    <row r="9" spans="1:8" s="12" customFormat="1" ht="20.25" customHeight="1">
      <c r="A9" s="50"/>
      <c r="B9" s="50"/>
      <c r="C9" s="60" t="s">
        <v>26</v>
      </c>
      <c r="D9" s="52"/>
      <c r="E9" s="61"/>
      <c r="F9" s="62">
        <f>A9*D9</f>
        <v>0</v>
      </c>
      <c r="G9" s="62">
        <f>B9*D9</f>
        <v>0</v>
      </c>
    </row>
    <row r="10" spans="1:8" s="12" customFormat="1" ht="20.25" customHeight="1">
      <c r="A10" s="55"/>
      <c r="B10" s="55"/>
      <c r="C10" s="63"/>
      <c r="D10" s="57"/>
      <c r="E10" s="58"/>
      <c r="F10" s="59">
        <f>A10*D10</f>
        <v>0</v>
      </c>
      <c r="G10" s="59">
        <f>B10*D10</f>
        <v>0</v>
      </c>
    </row>
    <row r="11" spans="1:8" s="12" customFormat="1" ht="15.75">
      <c r="A11" s="32"/>
      <c r="B11" s="32"/>
      <c r="C11" s="32"/>
      <c r="D11" s="32"/>
      <c r="E11" s="32"/>
      <c r="F11" s="43">
        <f>SUM(F7:F10)</f>
        <v>15000</v>
      </c>
      <c r="G11" s="43">
        <f>SUM(G7:G10)</f>
        <v>18000</v>
      </c>
    </row>
    <row r="12" spans="1:8" s="12" customFormat="1" ht="6.75" customHeight="1">
      <c r="A12" s="32"/>
      <c r="B12" s="32"/>
      <c r="C12" s="33"/>
      <c r="D12" s="32"/>
      <c r="E12" s="32"/>
      <c r="F12" s="32"/>
      <c r="G12" s="32"/>
    </row>
    <row r="13" spans="1:8" s="12" customFormat="1" ht="12">
      <c r="A13" s="32"/>
      <c r="B13" s="32"/>
      <c r="C13" s="32"/>
      <c r="D13" s="32"/>
      <c r="E13" s="32"/>
      <c r="F13" s="32"/>
      <c r="G13" s="32"/>
    </row>
    <row r="14" spans="1:8" s="12" customFormat="1" ht="18.75" customHeight="1">
      <c r="A14" s="92" t="s">
        <v>72</v>
      </c>
      <c r="B14" s="42"/>
      <c r="C14" s="42"/>
      <c r="D14" s="42"/>
      <c r="E14" s="42"/>
      <c r="F14" s="42"/>
      <c r="G14" s="42"/>
    </row>
    <row r="15" spans="1:8" s="12" customFormat="1" ht="20.25" customHeight="1">
      <c r="A15" s="45" t="s">
        <v>8</v>
      </c>
      <c r="B15" s="45" t="s">
        <v>9</v>
      </c>
      <c r="C15" s="46"/>
      <c r="D15" s="47"/>
      <c r="E15" s="47"/>
      <c r="F15" s="45" t="s">
        <v>8</v>
      </c>
      <c r="G15" s="45" t="s">
        <v>9</v>
      </c>
    </row>
    <row r="16" spans="1:8" s="12" customFormat="1" ht="20.25" customHeight="1">
      <c r="A16" s="64">
        <v>1</v>
      </c>
      <c r="B16" s="64">
        <v>1</v>
      </c>
      <c r="C16" s="51" t="s">
        <v>31</v>
      </c>
      <c r="D16" s="52">
        <v>10000</v>
      </c>
      <c r="E16" s="53"/>
      <c r="F16" s="65">
        <f t="shared" ref="F16:F28" si="0">A16*D16</f>
        <v>10000</v>
      </c>
      <c r="G16" s="65">
        <f t="shared" ref="G16:G28" si="1">B16*D16</f>
        <v>10000</v>
      </c>
    </row>
    <row r="17" spans="1:8" s="12" customFormat="1" ht="20.25" customHeight="1">
      <c r="A17" s="66">
        <v>2</v>
      </c>
      <c r="B17" s="66">
        <v>2</v>
      </c>
      <c r="C17" s="56" t="s">
        <v>30</v>
      </c>
      <c r="D17" s="57">
        <v>7500</v>
      </c>
      <c r="E17" s="58"/>
      <c r="F17" s="67">
        <f t="shared" si="0"/>
        <v>15000</v>
      </c>
      <c r="G17" s="67">
        <f t="shared" si="1"/>
        <v>15000</v>
      </c>
    </row>
    <row r="18" spans="1:8" s="12" customFormat="1" ht="20.25" customHeight="1">
      <c r="A18" s="64">
        <v>1</v>
      </c>
      <c r="B18" s="64">
        <v>1</v>
      </c>
      <c r="C18" s="60" t="s">
        <v>29</v>
      </c>
      <c r="D18" s="52">
        <v>5000</v>
      </c>
      <c r="E18" s="61"/>
      <c r="F18" s="68">
        <f t="shared" si="0"/>
        <v>5000</v>
      </c>
      <c r="G18" s="68">
        <f t="shared" si="1"/>
        <v>5000</v>
      </c>
    </row>
    <row r="19" spans="1:8" s="12" customFormat="1" ht="20.25" customHeight="1">
      <c r="A19" s="66">
        <v>3</v>
      </c>
      <c r="B19" s="66">
        <v>2</v>
      </c>
      <c r="C19" s="56" t="s">
        <v>28</v>
      </c>
      <c r="D19" s="57">
        <v>3000</v>
      </c>
      <c r="E19" s="58"/>
      <c r="F19" s="67">
        <f t="shared" si="0"/>
        <v>9000</v>
      </c>
      <c r="G19" s="67">
        <f t="shared" si="1"/>
        <v>6000</v>
      </c>
    </row>
    <row r="20" spans="1:8" s="12" customFormat="1" ht="20.25" customHeight="1">
      <c r="A20" s="64"/>
      <c r="B20" s="64"/>
      <c r="C20" s="71" t="s">
        <v>26</v>
      </c>
      <c r="D20" s="52"/>
      <c r="E20" s="72"/>
      <c r="F20" s="73">
        <f t="shared" si="0"/>
        <v>0</v>
      </c>
      <c r="G20" s="73">
        <f t="shared" si="1"/>
        <v>0</v>
      </c>
    </row>
    <row r="21" spans="1:8" s="12" customFormat="1" ht="15.75">
      <c r="A21" s="32"/>
      <c r="B21" s="32"/>
      <c r="C21" s="32"/>
      <c r="D21" s="32"/>
      <c r="E21" s="32"/>
      <c r="F21" s="44">
        <f>SUM(F16:F20)</f>
        <v>39000</v>
      </c>
      <c r="G21" s="44">
        <f>SUM(G16:G20)</f>
        <v>36000</v>
      </c>
    </row>
    <row r="22" spans="1:8" s="12" customFormat="1" ht="15.75">
      <c r="A22" s="32"/>
      <c r="B22" s="32"/>
      <c r="C22" s="32"/>
      <c r="D22" s="32"/>
      <c r="E22" s="32"/>
      <c r="F22" s="44"/>
      <c r="G22" s="44"/>
    </row>
    <row r="23" spans="1:8" s="12" customFormat="1" ht="18.75" customHeight="1">
      <c r="A23" s="92" t="s">
        <v>73</v>
      </c>
      <c r="B23" s="42"/>
      <c r="C23" s="42"/>
      <c r="D23" s="42"/>
      <c r="E23" s="42"/>
      <c r="F23" s="42"/>
      <c r="G23" s="42"/>
    </row>
    <row r="24" spans="1:8" s="12" customFormat="1" ht="18.75" customHeight="1">
      <c r="A24" s="45" t="s">
        <v>8</v>
      </c>
      <c r="B24" s="45" t="s">
        <v>9</v>
      </c>
      <c r="C24" s="46"/>
      <c r="D24" s="49"/>
      <c r="E24" s="47"/>
      <c r="F24" s="45" t="s">
        <v>8</v>
      </c>
      <c r="G24" s="45" t="s">
        <v>9</v>
      </c>
    </row>
    <row r="25" spans="1:8" s="12" customFormat="1" ht="20.25" customHeight="1">
      <c r="A25" s="69">
        <v>40000</v>
      </c>
      <c r="B25" s="69">
        <v>45000</v>
      </c>
      <c r="C25" s="74" t="s">
        <v>74</v>
      </c>
      <c r="D25" s="52">
        <f>B25</f>
        <v>45000</v>
      </c>
      <c r="E25" s="75"/>
      <c r="F25" s="65">
        <f>A25</f>
        <v>40000</v>
      </c>
      <c r="G25" s="65">
        <f>D25</f>
        <v>45000</v>
      </c>
    </row>
    <row r="26" spans="1:8" s="12" customFormat="1" ht="20.25" customHeight="1">
      <c r="A26" s="66"/>
      <c r="B26" s="66"/>
      <c r="C26" s="56"/>
      <c r="D26" s="57"/>
      <c r="E26" s="58"/>
      <c r="F26" s="67">
        <f t="shared" si="0"/>
        <v>0</v>
      </c>
      <c r="G26" s="67">
        <f t="shared" si="1"/>
        <v>0</v>
      </c>
    </row>
    <row r="27" spans="1:8" s="12" customFormat="1" ht="20.25" customHeight="1">
      <c r="A27" s="64"/>
      <c r="B27" s="64"/>
      <c r="C27" s="60"/>
      <c r="D27" s="52"/>
      <c r="E27" s="61"/>
      <c r="F27" s="68">
        <f t="shared" si="0"/>
        <v>0</v>
      </c>
      <c r="G27" s="68">
        <f t="shared" si="1"/>
        <v>0</v>
      </c>
    </row>
    <row r="28" spans="1:8" s="12" customFormat="1" ht="20.25" customHeight="1">
      <c r="A28" s="66"/>
      <c r="B28" s="66"/>
      <c r="C28" s="63"/>
      <c r="D28" s="57"/>
      <c r="E28" s="58"/>
      <c r="F28" s="67">
        <f t="shared" si="0"/>
        <v>0</v>
      </c>
      <c r="G28" s="67">
        <f t="shared" si="1"/>
        <v>0</v>
      </c>
    </row>
    <row r="29" spans="1:8" s="12" customFormat="1" ht="15.75">
      <c r="A29" s="32"/>
      <c r="B29" s="32"/>
      <c r="C29" s="32"/>
      <c r="D29" s="32"/>
      <c r="E29" s="32"/>
      <c r="F29" s="44">
        <f>SUM(F24:F28)</f>
        <v>40000</v>
      </c>
      <c r="G29" s="44">
        <f>SUM(G24:G28)</f>
        <v>45000</v>
      </c>
    </row>
    <row r="30" spans="1:8" s="12" customFormat="1" ht="8.25" customHeight="1">
      <c r="A30" s="32"/>
      <c r="B30" s="32"/>
      <c r="C30" s="33"/>
      <c r="D30" s="32"/>
      <c r="E30" s="32"/>
      <c r="F30" s="32"/>
      <c r="G30" s="32"/>
    </row>
    <row r="31" spans="1:8" s="12" customFormat="1" ht="9" customHeight="1">
      <c r="A31" s="32"/>
      <c r="B31" s="32"/>
      <c r="C31" s="33"/>
      <c r="D31" s="32"/>
      <c r="E31" s="32"/>
      <c r="F31" s="32"/>
      <c r="G31" s="32"/>
    </row>
    <row r="32" spans="1:8" s="12" customFormat="1" ht="18.75" customHeight="1">
      <c r="A32" s="92" t="s">
        <v>75</v>
      </c>
      <c r="B32" s="42"/>
      <c r="C32" s="42"/>
      <c r="D32" s="42"/>
      <c r="E32" s="42"/>
      <c r="F32" s="42"/>
      <c r="G32" s="42"/>
      <c r="H32" s="12" t="s">
        <v>27</v>
      </c>
    </row>
    <row r="33" spans="1:7" s="12" customFormat="1" ht="18.75" customHeight="1">
      <c r="A33" s="45" t="s">
        <v>8</v>
      </c>
      <c r="B33" s="45" t="s">
        <v>9</v>
      </c>
      <c r="C33" s="46"/>
      <c r="D33" s="47"/>
      <c r="E33" s="47"/>
      <c r="F33" s="45" t="s">
        <v>8</v>
      </c>
      <c r="G33" s="45" t="s">
        <v>9</v>
      </c>
    </row>
    <row r="34" spans="1:7" s="12" customFormat="1" ht="20.25" customHeight="1">
      <c r="A34" s="64">
        <v>160</v>
      </c>
      <c r="B34" s="64">
        <v>175</v>
      </c>
      <c r="C34" s="74" t="s">
        <v>45</v>
      </c>
      <c r="D34" s="52">
        <v>5</v>
      </c>
      <c r="E34" s="75"/>
      <c r="F34" s="65">
        <f t="shared" ref="F34:F42" si="2">A34*D34</f>
        <v>800</v>
      </c>
      <c r="G34" s="65">
        <f t="shared" ref="G34:G42" si="3">B34*D34</f>
        <v>875</v>
      </c>
    </row>
    <row r="35" spans="1:7" s="12" customFormat="1" ht="20.25" customHeight="1">
      <c r="A35" s="66">
        <v>20</v>
      </c>
      <c r="B35" s="66">
        <v>25</v>
      </c>
      <c r="C35" s="56" t="s">
        <v>46</v>
      </c>
      <c r="D35" s="57">
        <v>10</v>
      </c>
      <c r="E35" s="58"/>
      <c r="F35" s="67">
        <f t="shared" si="2"/>
        <v>200</v>
      </c>
      <c r="G35" s="67">
        <f t="shared" si="3"/>
        <v>250</v>
      </c>
    </row>
    <row r="36" spans="1:7" s="12" customFormat="1" ht="20.25" customHeight="1">
      <c r="A36" s="64"/>
      <c r="B36" s="64"/>
      <c r="C36" s="60" t="s">
        <v>47</v>
      </c>
      <c r="D36" s="52"/>
      <c r="E36" s="61"/>
      <c r="F36" s="68">
        <f t="shared" si="2"/>
        <v>0</v>
      </c>
      <c r="G36" s="68">
        <f t="shared" si="3"/>
        <v>0</v>
      </c>
    </row>
    <row r="37" spans="1:7" s="12" customFormat="1" ht="20.25" customHeight="1">
      <c r="A37" s="66">
        <v>1</v>
      </c>
      <c r="B37" s="66">
        <v>1</v>
      </c>
      <c r="C37" s="56" t="s">
        <v>76</v>
      </c>
      <c r="D37" s="57">
        <v>20545</v>
      </c>
      <c r="E37" s="58"/>
      <c r="F37" s="67">
        <f>A37*D37</f>
        <v>20545</v>
      </c>
      <c r="G37" s="67">
        <f t="shared" si="3"/>
        <v>20545</v>
      </c>
    </row>
    <row r="38" spans="1:7" s="12" customFormat="1" ht="20.25" customHeight="1">
      <c r="A38" s="64"/>
      <c r="B38" s="64"/>
      <c r="C38" s="70"/>
      <c r="D38" s="52"/>
      <c r="E38" s="61"/>
      <c r="F38" s="68">
        <f>A38*D38</f>
        <v>0</v>
      </c>
      <c r="G38" s="68">
        <f t="shared" si="3"/>
        <v>0</v>
      </c>
    </row>
    <row r="39" spans="1:7" s="12" customFormat="1" ht="20.25" customHeight="1">
      <c r="A39" s="66"/>
      <c r="B39" s="66"/>
      <c r="C39" s="63"/>
      <c r="D39" s="57"/>
      <c r="E39" s="58"/>
      <c r="F39" s="67">
        <f>A39*D39</f>
        <v>0</v>
      </c>
      <c r="G39" s="67">
        <f t="shared" si="3"/>
        <v>0</v>
      </c>
    </row>
    <row r="40" spans="1:7" s="12" customFormat="1" ht="20.25" customHeight="1">
      <c r="A40" s="64"/>
      <c r="B40" s="64"/>
      <c r="C40" s="60"/>
      <c r="D40" s="52"/>
      <c r="E40" s="61"/>
      <c r="F40" s="68">
        <f>A40*D40</f>
        <v>0</v>
      </c>
      <c r="G40" s="68">
        <f t="shared" si="3"/>
        <v>0</v>
      </c>
    </row>
    <row r="41" spans="1:7" s="12" customFormat="1" ht="20.25" customHeight="1">
      <c r="A41" s="66"/>
      <c r="B41" s="66"/>
      <c r="C41" s="56"/>
      <c r="D41" s="57"/>
      <c r="E41" s="58"/>
      <c r="F41" s="67">
        <f>A41*D41</f>
        <v>0</v>
      </c>
      <c r="G41" s="67">
        <f t="shared" si="3"/>
        <v>0</v>
      </c>
    </row>
    <row r="42" spans="1:7" s="12" customFormat="1" ht="20.25" customHeight="1">
      <c r="A42" s="64"/>
      <c r="B42" s="64"/>
      <c r="C42" s="76"/>
      <c r="D42" s="52"/>
      <c r="E42" s="72"/>
      <c r="F42" s="73">
        <f t="shared" si="2"/>
        <v>0</v>
      </c>
      <c r="G42" s="73">
        <f t="shared" si="3"/>
        <v>0</v>
      </c>
    </row>
    <row r="43" spans="1:7" s="12" customFormat="1" ht="15.75">
      <c r="A43" s="32"/>
      <c r="B43" s="32"/>
      <c r="C43" s="32"/>
      <c r="D43" s="32"/>
      <c r="E43" s="32"/>
      <c r="F43" s="44">
        <f>SUM(F34:F42)</f>
        <v>21545</v>
      </c>
      <c r="G43" s="44">
        <f>SUM(G34:G42)</f>
        <v>21670</v>
      </c>
    </row>
    <row r="44" spans="1:7" s="12" customFormat="1" thickBot="1">
      <c r="A44" s="2"/>
      <c r="B44" s="2"/>
      <c r="C44" s="2"/>
      <c r="D44" s="2"/>
      <c r="E44" s="2"/>
      <c r="F44" s="2"/>
      <c r="G44" s="2"/>
    </row>
    <row r="45" spans="1:7">
      <c r="A45" s="48"/>
      <c r="B45" s="48"/>
      <c r="C45" s="48"/>
      <c r="D45" s="48"/>
      <c r="E45" s="48"/>
      <c r="F45" s="48"/>
      <c r="G45" s="48"/>
    </row>
  </sheetData>
  <mergeCells count="2">
    <mergeCell ref="A1:G1"/>
    <mergeCell ref="A2:A3"/>
  </mergeCells>
  <phoneticPr fontId="0" type="noConversion"/>
  <printOptions horizontalCentered="1"/>
  <pageMargins left="0.75" right="0.75" top="1" bottom="1" header="0.5" footer="0.5"/>
  <pageSetup scale="86" orientation="landscape"/>
  <headerFooter alignWithMargins="0">
    <oddFooter>&amp;C(c) 2007-2012 DoJiggy LLC. All Rights Reserved.&amp;R&amp;D</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16"/>
    <pageSetUpPr fitToPage="1"/>
  </sheetPr>
  <dimension ref="A1:G2722"/>
  <sheetViews>
    <sheetView showGridLines="0" zoomScaleNormal="100" workbookViewId="0">
      <selection activeCell="H1" sqref="H1"/>
    </sheetView>
  </sheetViews>
  <sheetFormatPr defaultColWidth="11.42578125" defaultRowHeight="12.75"/>
  <cols>
    <col min="1" max="1" width="33.28515625" style="1" customWidth="1"/>
    <col min="2" max="2" width="17.7109375" style="1" customWidth="1"/>
    <col min="3" max="3" width="18.28515625" style="1" customWidth="1"/>
    <col min="4" max="4" width="3.42578125" style="1" customWidth="1"/>
    <col min="5" max="5" width="25.28515625" style="1" customWidth="1"/>
    <col min="6" max="6" width="18.42578125" style="1" customWidth="1"/>
    <col min="7" max="7" width="17.7109375" style="1" customWidth="1"/>
    <col min="8" max="16384" width="11.42578125" style="1"/>
  </cols>
  <sheetData>
    <row r="1" spans="1:7" ht="37.5" customHeight="1">
      <c r="A1" s="134" t="s">
        <v>71</v>
      </c>
      <c r="B1" s="135"/>
      <c r="C1" s="135"/>
      <c r="D1" s="135"/>
      <c r="E1" s="135"/>
      <c r="F1" s="135"/>
      <c r="G1" s="135"/>
    </row>
    <row r="2" spans="1:7" ht="32.25" customHeight="1">
      <c r="A2" s="136" t="s">
        <v>7</v>
      </c>
      <c r="B2" s="34"/>
      <c r="C2" s="35"/>
      <c r="D2" s="34"/>
      <c r="E2" s="34"/>
      <c r="F2" s="35"/>
      <c r="G2" s="35"/>
    </row>
    <row r="3" spans="1:7" ht="15.75" customHeight="1">
      <c r="A3" s="136"/>
      <c r="B3" s="36"/>
      <c r="C3" s="36"/>
      <c r="D3" s="36"/>
      <c r="E3" s="36"/>
      <c r="F3" s="37" t="s">
        <v>8</v>
      </c>
      <c r="G3" s="37" t="s">
        <v>9</v>
      </c>
    </row>
    <row r="4" spans="1:7" ht="26.25" customHeight="1">
      <c r="A4" s="38" t="s">
        <v>16</v>
      </c>
      <c r="B4" s="38"/>
      <c r="C4" s="38"/>
      <c r="D4" s="38"/>
      <c r="E4" s="38"/>
      <c r="F4" s="87">
        <f>SUM(B17,B26,B41,B55,F41,F26,F17,F55)</f>
        <v>23559</v>
      </c>
      <c r="G4" s="87">
        <f>SUM(C17,C26,C41,C55,G41,G26,G17,G55)</f>
        <v>24232</v>
      </c>
    </row>
    <row r="5" spans="1:7" ht="18.75" customHeight="1">
      <c r="A5" s="77"/>
      <c r="B5" s="77"/>
      <c r="C5" s="77"/>
      <c r="D5" s="77"/>
      <c r="E5" s="77"/>
      <c r="F5" s="77"/>
      <c r="G5" s="77"/>
    </row>
    <row r="6" spans="1:7" ht="15">
      <c r="A6" s="78"/>
      <c r="B6" s="88" t="s">
        <v>8</v>
      </c>
      <c r="C6" s="88" t="s">
        <v>9</v>
      </c>
      <c r="D6" s="89"/>
      <c r="E6" s="89"/>
      <c r="F6" s="88" t="s">
        <v>8</v>
      </c>
      <c r="G6" s="88" t="s">
        <v>9</v>
      </c>
    </row>
    <row r="7" spans="1:7" s="12" customFormat="1" ht="20.25" customHeight="1">
      <c r="A7" s="92" t="s">
        <v>24</v>
      </c>
      <c r="B7" s="86"/>
      <c r="C7" s="86"/>
      <c r="D7" s="79"/>
      <c r="E7" s="92" t="s">
        <v>25</v>
      </c>
      <c r="F7" s="86"/>
      <c r="G7" s="86"/>
    </row>
    <row r="8" spans="1:7" s="12" customFormat="1" ht="15">
      <c r="A8" s="98" t="s">
        <v>60</v>
      </c>
      <c r="B8" s="99">
        <v>2500</v>
      </c>
      <c r="C8" s="99">
        <v>2000</v>
      </c>
      <c r="D8" s="79"/>
      <c r="E8" s="98" t="s">
        <v>49</v>
      </c>
      <c r="F8" s="99">
        <v>5000</v>
      </c>
      <c r="G8" s="99">
        <v>5500</v>
      </c>
    </row>
    <row r="9" spans="1:7" s="12" customFormat="1" ht="15">
      <c r="A9" s="100" t="s">
        <v>57</v>
      </c>
      <c r="B9" s="101">
        <v>4000</v>
      </c>
      <c r="C9" s="101">
        <v>4400</v>
      </c>
      <c r="D9" s="79"/>
      <c r="E9" s="100" t="s">
        <v>56</v>
      </c>
      <c r="F9" s="101">
        <v>500</v>
      </c>
      <c r="G9" s="101">
        <v>550</v>
      </c>
    </row>
    <row r="10" spans="1:7" s="12" customFormat="1" ht="15">
      <c r="A10" s="98" t="s">
        <v>10</v>
      </c>
      <c r="B10" s="99"/>
      <c r="C10" s="99"/>
      <c r="D10" s="79"/>
      <c r="E10" s="98" t="s">
        <v>77</v>
      </c>
      <c r="F10" s="99"/>
      <c r="G10" s="99"/>
    </row>
    <row r="11" spans="1:7" s="12" customFormat="1" ht="15">
      <c r="A11" s="100" t="s">
        <v>48</v>
      </c>
      <c r="B11" s="101"/>
      <c r="C11" s="101"/>
      <c r="D11" s="79"/>
      <c r="E11" s="100" t="s">
        <v>17</v>
      </c>
      <c r="F11" s="101"/>
      <c r="G11" s="101"/>
    </row>
    <row r="12" spans="1:7" s="12" customFormat="1" ht="15">
      <c r="A12" s="98" t="s">
        <v>1</v>
      </c>
      <c r="B12" s="99"/>
      <c r="C12" s="99"/>
      <c r="D12" s="79"/>
      <c r="E12" s="98"/>
      <c r="F12" s="99"/>
      <c r="G12" s="99"/>
    </row>
    <row r="13" spans="1:7" s="12" customFormat="1" ht="15">
      <c r="A13" s="100" t="s">
        <v>17</v>
      </c>
      <c r="B13" s="101"/>
      <c r="C13" s="101"/>
      <c r="D13" s="79"/>
      <c r="E13" s="100"/>
      <c r="F13" s="101"/>
      <c r="G13" s="101"/>
    </row>
    <row r="14" spans="1:7" s="12" customFormat="1" ht="15">
      <c r="A14" s="102"/>
      <c r="B14" s="103"/>
      <c r="C14" s="103"/>
      <c r="D14" s="79"/>
      <c r="E14" s="102"/>
      <c r="F14" s="103"/>
      <c r="G14" s="103"/>
    </row>
    <row r="15" spans="1:7" s="12" customFormat="1" ht="15">
      <c r="A15" s="100"/>
      <c r="B15" s="101"/>
      <c r="C15" s="101"/>
      <c r="D15" s="79"/>
      <c r="E15" s="100"/>
      <c r="F15" s="101"/>
      <c r="G15" s="101"/>
    </row>
    <row r="16" spans="1:7" s="12" customFormat="1" ht="15">
      <c r="A16" s="104"/>
      <c r="B16" s="99"/>
      <c r="C16" s="99"/>
      <c r="D16" s="79"/>
      <c r="E16" s="104"/>
      <c r="F16" s="99"/>
      <c r="G16" s="99"/>
    </row>
    <row r="17" spans="1:7" s="12" customFormat="1" ht="15.75">
      <c r="A17" s="95" t="s">
        <v>11</v>
      </c>
      <c r="B17" s="96">
        <f>SUM(B8:B16)</f>
        <v>6500</v>
      </c>
      <c r="C17" s="96">
        <f>SUM(C8:C16)</f>
        <v>6400</v>
      </c>
      <c r="D17" s="97"/>
      <c r="E17" s="95" t="s">
        <v>11</v>
      </c>
      <c r="F17" s="43">
        <f>SUM(F8:F16)</f>
        <v>5500</v>
      </c>
      <c r="G17" s="43">
        <f>SUM(G8:G16)</f>
        <v>6050</v>
      </c>
    </row>
    <row r="18" spans="1:7">
      <c r="A18" s="82"/>
      <c r="B18" s="83"/>
      <c r="C18" s="83"/>
      <c r="D18" s="84"/>
      <c r="E18" s="84"/>
      <c r="F18" s="83"/>
      <c r="G18" s="83"/>
    </row>
    <row r="19" spans="1:7" ht="15">
      <c r="A19" s="82"/>
      <c r="B19" s="90" t="s">
        <v>8</v>
      </c>
      <c r="C19" s="90" t="s">
        <v>9</v>
      </c>
      <c r="D19" s="91"/>
      <c r="E19" s="91"/>
      <c r="F19" s="90" t="s">
        <v>8</v>
      </c>
      <c r="G19" s="90" t="s">
        <v>9</v>
      </c>
    </row>
    <row r="20" spans="1:7" s="12" customFormat="1" ht="20.25" customHeight="1">
      <c r="A20" s="92" t="s">
        <v>12</v>
      </c>
      <c r="B20" s="93"/>
      <c r="C20" s="93"/>
      <c r="D20" s="94"/>
      <c r="E20" s="92" t="s">
        <v>78</v>
      </c>
      <c r="F20" s="86"/>
      <c r="G20" s="86"/>
    </row>
    <row r="21" spans="1:7" s="12" customFormat="1" ht="15">
      <c r="A21" s="61" t="s">
        <v>13</v>
      </c>
      <c r="B21" s="99">
        <v>350</v>
      </c>
      <c r="C21" s="99">
        <v>298</v>
      </c>
      <c r="D21" s="79"/>
      <c r="E21" s="98" t="s">
        <v>35</v>
      </c>
      <c r="F21" s="99">
        <v>500</v>
      </c>
      <c r="G21" s="99">
        <v>400</v>
      </c>
    </row>
    <row r="22" spans="1:7" s="12" customFormat="1" ht="15">
      <c r="A22" s="58" t="s">
        <v>42</v>
      </c>
      <c r="B22" s="101">
        <v>245</v>
      </c>
      <c r="C22" s="101">
        <v>244</v>
      </c>
      <c r="D22" s="79"/>
      <c r="E22" s="100" t="s">
        <v>50</v>
      </c>
      <c r="F22" s="101">
        <v>750</v>
      </c>
      <c r="G22" s="101">
        <v>700</v>
      </c>
    </row>
    <row r="23" spans="1:7" s="12" customFormat="1" ht="15">
      <c r="A23" s="61" t="s">
        <v>36</v>
      </c>
      <c r="B23" s="99"/>
      <c r="C23" s="99"/>
      <c r="D23" s="79"/>
      <c r="E23" s="98" t="s">
        <v>58</v>
      </c>
      <c r="F23" s="99"/>
      <c r="G23" s="99"/>
    </row>
    <row r="24" spans="1:7" s="12" customFormat="1" ht="15">
      <c r="A24" s="58" t="s">
        <v>17</v>
      </c>
      <c r="B24" s="101"/>
      <c r="C24" s="101"/>
      <c r="D24" s="79"/>
      <c r="E24" s="100" t="s">
        <v>17</v>
      </c>
      <c r="F24" s="101"/>
      <c r="G24" s="101"/>
    </row>
    <row r="25" spans="1:7" s="12" customFormat="1" ht="15">
      <c r="A25" s="105"/>
      <c r="B25" s="99"/>
      <c r="C25" s="99"/>
      <c r="D25" s="79"/>
      <c r="E25" s="104"/>
      <c r="F25" s="99"/>
      <c r="G25" s="99"/>
    </row>
    <row r="26" spans="1:7" s="12" customFormat="1" ht="15.75">
      <c r="A26" s="95" t="s">
        <v>11</v>
      </c>
      <c r="B26" s="43">
        <f>SUM(B21:B25)</f>
        <v>595</v>
      </c>
      <c r="C26" s="43">
        <f>SUM(C21:C25)</f>
        <v>542</v>
      </c>
      <c r="D26" s="97"/>
      <c r="E26" s="95" t="s">
        <v>11</v>
      </c>
      <c r="F26" s="43">
        <f>SUM(F21:F25)</f>
        <v>1250</v>
      </c>
      <c r="G26" s="43">
        <f>SUM(G21:G25)</f>
        <v>1100</v>
      </c>
    </row>
    <row r="27" spans="1:7" s="12" customFormat="1" ht="12">
      <c r="A27" s="80"/>
      <c r="B27" s="81"/>
      <c r="C27" s="81"/>
      <c r="D27" s="79"/>
      <c r="E27" s="80"/>
      <c r="F27" s="81"/>
      <c r="G27" s="81"/>
    </row>
    <row r="28" spans="1:7" ht="15">
      <c r="A28" s="82"/>
      <c r="B28" s="90" t="s">
        <v>8</v>
      </c>
      <c r="C28" s="90" t="s">
        <v>9</v>
      </c>
      <c r="D28" s="91"/>
      <c r="E28" s="91"/>
      <c r="F28" s="90" t="s">
        <v>8</v>
      </c>
      <c r="G28" s="90" t="s">
        <v>9</v>
      </c>
    </row>
    <row r="29" spans="1:7" s="12" customFormat="1" ht="20.25" customHeight="1">
      <c r="A29" s="92" t="s">
        <v>79</v>
      </c>
      <c r="B29" s="93"/>
      <c r="C29" s="93"/>
      <c r="D29" s="94"/>
      <c r="E29" s="92" t="s">
        <v>80</v>
      </c>
      <c r="F29" s="86"/>
      <c r="G29" s="86"/>
    </row>
    <row r="30" spans="1:7" s="12" customFormat="1" ht="15">
      <c r="A30" s="61" t="s">
        <v>2</v>
      </c>
      <c r="B30" s="99">
        <v>399</v>
      </c>
      <c r="C30" s="99">
        <v>399</v>
      </c>
      <c r="D30" s="79"/>
      <c r="E30" s="98" t="s">
        <v>38</v>
      </c>
      <c r="F30" s="99">
        <v>750</v>
      </c>
      <c r="G30" s="99">
        <v>750</v>
      </c>
    </row>
    <row r="31" spans="1:7" s="12" customFormat="1" ht="15">
      <c r="A31" s="58" t="s">
        <v>3</v>
      </c>
      <c r="B31" s="101">
        <v>169</v>
      </c>
      <c r="C31" s="101">
        <v>169</v>
      </c>
      <c r="D31" s="79"/>
      <c r="E31" s="100" t="s">
        <v>33</v>
      </c>
      <c r="F31" s="107">
        <v>1000</v>
      </c>
      <c r="G31" s="107">
        <v>1467</v>
      </c>
    </row>
    <row r="32" spans="1:7" s="12" customFormat="1" ht="15">
      <c r="A32" s="61" t="s">
        <v>63</v>
      </c>
      <c r="B32" s="99"/>
      <c r="C32" s="99"/>
      <c r="D32" s="79"/>
      <c r="E32" s="98" t="s">
        <v>39</v>
      </c>
      <c r="F32" s="108">
        <v>500</v>
      </c>
      <c r="G32" s="108">
        <v>540</v>
      </c>
    </row>
    <row r="33" spans="1:7" s="12" customFormat="1" ht="15">
      <c r="A33" s="58" t="s">
        <v>37</v>
      </c>
      <c r="B33" s="101"/>
      <c r="C33" s="101"/>
      <c r="D33" s="79"/>
      <c r="E33" s="100" t="s">
        <v>32</v>
      </c>
      <c r="F33" s="107"/>
      <c r="G33" s="107"/>
    </row>
    <row r="34" spans="1:7" s="12" customFormat="1" ht="15">
      <c r="A34" s="70" t="s">
        <v>34</v>
      </c>
      <c r="B34" s="99"/>
      <c r="C34" s="99"/>
      <c r="D34" s="79"/>
      <c r="E34" s="98" t="s">
        <v>4</v>
      </c>
      <c r="F34" s="108">
        <v>5000</v>
      </c>
      <c r="G34" s="108">
        <v>5000</v>
      </c>
    </row>
    <row r="35" spans="1:7" s="12" customFormat="1" ht="15">
      <c r="A35" s="58" t="s">
        <v>64</v>
      </c>
      <c r="B35" s="101"/>
      <c r="C35" s="101"/>
      <c r="D35" s="79"/>
      <c r="E35" s="109" t="s">
        <v>51</v>
      </c>
      <c r="F35" s="107"/>
      <c r="G35" s="107"/>
    </row>
    <row r="36" spans="1:7" s="12" customFormat="1" ht="15">
      <c r="A36" s="61" t="s">
        <v>81</v>
      </c>
      <c r="B36" s="99"/>
      <c r="C36" s="99"/>
      <c r="D36" s="79"/>
      <c r="E36" s="110"/>
      <c r="F36" s="108"/>
      <c r="G36" s="108"/>
    </row>
    <row r="37" spans="1:7" s="12" customFormat="1" ht="15">
      <c r="A37" s="58" t="s">
        <v>17</v>
      </c>
      <c r="B37" s="101"/>
      <c r="C37" s="101"/>
      <c r="D37" s="79"/>
      <c r="E37" s="100"/>
      <c r="F37" s="107"/>
      <c r="G37" s="107"/>
    </row>
    <row r="38" spans="1:7" s="12" customFormat="1" ht="15">
      <c r="A38" s="106"/>
      <c r="B38" s="99"/>
      <c r="C38" s="99"/>
      <c r="D38" s="79"/>
      <c r="E38" s="111"/>
      <c r="F38" s="108"/>
      <c r="G38" s="108"/>
    </row>
    <row r="39" spans="1:7" s="12" customFormat="1" ht="15">
      <c r="A39" s="58"/>
      <c r="B39" s="101"/>
      <c r="C39" s="101"/>
      <c r="D39" s="79"/>
      <c r="E39" s="100"/>
      <c r="F39" s="107"/>
      <c r="G39" s="107"/>
    </row>
    <row r="40" spans="1:7" s="12" customFormat="1" ht="15">
      <c r="A40" s="106"/>
      <c r="B40" s="99"/>
      <c r="C40" s="99"/>
      <c r="D40" s="79"/>
      <c r="E40" s="111" t="s">
        <v>17</v>
      </c>
      <c r="F40" s="108"/>
      <c r="G40" s="108"/>
    </row>
    <row r="41" spans="1:7" s="12" customFormat="1" ht="15.75">
      <c r="A41" s="95" t="s">
        <v>11</v>
      </c>
      <c r="B41" s="43">
        <f>SUM(B30:B40)</f>
        <v>568</v>
      </c>
      <c r="C41" s="43">
        <f>SUM(C30:C40)</f>
        <v>568</v>
      </c>
      <c r="D41" s="97"/>
      <c r="E41" s="95" t="s">
        <v>11</v>
      </c>
      <c r="F41" s="43">
        <f>SUM(F30:F40)</f>
        <v>7250</v>
      </c>
      <c r="G41" s="43">
        <f>SUM(G30:G40)</f>
        <v>7757</v>
      </c>
    </row>
    <row r="42" spans="1:7" s="12" customFormat="1" ht="12">
      <c r="A42" s="80"/>
      <c r="B42" s="81"/>
      <c r="C42" s="81"/>
      <c r="D42" s="79"/>
      <c r="E42" s="80"/>
      <c r="F42" s="81"/>
      <c r="G42" s="81"/>
    </row>
    <row r="43" spans="1:7" ht="15">
      <c r="A43" s="82"/>
      <c r="B43" s="90" t="s">
        <v>8</v>
      </c>
      <c r="C43" s="90" t="s">
        <v>9</v>
      </c>
      <c r="D43" s="91"/>
      <c r="E43" s="91"/>
      <c r="F43" s="90" t="s">
        <v>8</v>
      </c>
      <c r="G43" s="90" t="s">
        <v>9</v>
      </c>
    </row>
    <row r="44" spans="1:7" s="12" customFormat="1" ht="20.25" customHeight="1">
      <c r="A44" s="92" t="s">
        <v>15</v>
      </c>
      <c r="B44" s="93"/>
      <c r="C44" s="93"/>
      <c r="D44" s="114"/>
      <c r="E44" s="92" t="s">
        <v>62</v>
      </c>
      <c r="F44" s="86"/>
      <c r="G44" s="86"/>
    </row>
    <row r="45" spans="1:7" s="12" customFormat="1" ht="15">
      <c r="A45" s="70" t="s">
        <v>52</v>
      </c>
      <c r="B45" s="99">
        <v>796</v>
      </c>
      <c r="C45" s="99">
        <v>796</v>
      </c>
      <c r="D45" s="116"/>
      <c r="E45" s="98" t="s">
        <v>5</v>
      </c>
      <c r="F45" s="99">
        <v>100</v>
      </c>
      <c r="G45" s="99">
        <v>124</v>
      </c>
    </row>
    <row r="46" spans="1:7" s="12" customFormat="1" ht="15">
      <c r="A46" s="63" t="s">
        <v>55</v>
      </c>
      <c r="B46" s="101"/>
      <c r="C46" s="101"/>
      <c r="D46" s="116"/>
      <c r="E46" s="100" t="s">
        <v>14</v>
      </c>
      <c r="F46" s="101"/>
      <c r="G46" s="101"/>
    </row>
    <row r="47" spans="1:7" s="12" customFormat="1" ht="15">
      <c r="A47" s="70" t="s">
        <v>43</v>
      </c>
      <c r="B47" s="99"/>
      <c r="C47" s="99"/>
      <c r="D47" s="116"/>
      <c r="E47" s="98" t="s">
        <v>54</v>
      </c>
      <c r="F47" s="99">
        <v>1000</v>
      </c>
      <c r="G47" s="99">
        <v>895</v>
      </c>
    </row>
    <row r="48" spans="1:7" s="12" customFormat="1" ht="15">
      <c r="A48" s="63" t="s">
        <v>40</v>
      </c>
      <c r="B48" s="101"/>
      <c r="C48" s="101"/>
      <c r="D48" s="116"/>
      <c r="E48" s="100" t="s">
        <v>6</v>
      </c>
      <c r="F48" s="101"/>
      <c r="G48" s="101"/>
    </row>
    <row r="49" spans="1:7" s="12" customFormat="1" ht="15">
      <c r="A49" s="70" t="s">
        <v>17</v>
      </c>
      <c r="B49" s="99"/>
      <c r="C49" s="99"/>
      <c r="D49" s="116"/>
      <c r="E49" s="98" t="s">
        <v>61</v>
      </c>
      <c r="F49" s="99"/>
      <c r="G49" s="99"/>
    </row>
    <row r="50" spans="1:7" s="12" customFormat="1" ht="15">
      <c r="A50" s="58"/>
      <c r="B50" s="101"/>
      <c r="C50" s="101"/>
      <c r="D50" s="116"/>
      <c r="E50" s="100" t="s">
        <v>53</v>
      </c>
      <c r="F50" s="101"/>
      <c r="G50" s="101"/>
    </row>
    <row r="51" spans="1:7" s="12" customFormat="1" ht="15">
      <c r="A51" s="70"/>
      <c r="B51" s="99"/>
      <c r="C51" s="99"/>
      <c r="D51" s="116"/>
      <c r="E51" s="98" t="s">
        <v>41</v>
      </c>
      <c r="F51" s="99"/>
      <c r="G51" s="99"/>
    </row>
    <row r="52" spans="1:7" s="12" customFormat="1" ht="15">
      <c r="A52" s="63"/>
      <c r="B52" s="101"/>
      <c r="C52" s="101"/>
      <c r="D52" s="116"/>
      <c r="E52" s="100" t="s">
        <v>17</v>
      </c>
      <c r="F52" s="101"/>
      <c r="G52" s="101"/>
    </row>
    <row r="53" spans="1:7" s="12" customFormat="1" ht="15">
      <c r="A53" s="70"/>
      <c r="B53" s="99"/>
      <c r="C53" s="99"/>
      <c r="D53" s="116"/>
      <c r="E53" s="110"/>
      <c r="F53" s="99"/>
      <c r="G53" s="99"/>
    </row>
    <row r="54" spans="1:7" s="12" customFormat="1" ht="15">
      <c r="A54" s="112"/>
      <c r="B54" s="101"/>
      <c r="C54" s="101"/>
      <c r="D54" s="116"/>
      <c r="E54" s="113"/>
      <c r="F54" s="101"/>
      <c r="G54" s="101"/>
    </row>
    <row r="55" spans="1:7" s="12" customFormat="1" ht="15.75">
      <c r="A55" s="95" t="s">
        <v>11</v>
      </c>
      <c r="B55" s="43">
        <f>SUM(B45:B54)</f>
        <v>796</v>
      </c>
      <c r="C55" s="43">
        <f>SUM(C45:C54)</f>
        <v>796</v>
      </c>
      <c r="D55" s="115"/>
      <c r="E55" s="95" t="s">
        <v>11</v>
      </c>
      <c r="F55" s="43">
        <f>SUM(F45:F54)</f>
        <v>1100</v>
      </c>
      <c r="G55" s="43">
        <f>SUM(G45:G54)</f>
        <v>1019</v>
      </c>
    </row>
    <row r="56" spans="1:7" s="13" customFormat="1" ht="12">
      <c r="A56" s="85"/>
      <c r="B56" s="85"/>
      <c r="C56" s="85"/>
      <c r="D56" s="85"/>
      <c r="E56" s="85"/>
      <c r="F56" s="85"/>
      <c r="G56" s="85"/>
    </row>
    <row r="57" spans="1:7" s="13" customFormat="1" thickBot="1">
      <c r="A57" s="2"/>
      <c r="B57" s="2"/>
      <c r="C57" s="2"/>
      <c r="D57" s="2"/>
      <c r="E57" s="2"/>
      <c r="F57" s="2"/>
      <c r="G57" s="2"/>
    </row>
    <row r="58" spans="1:7" s="13" customFormat="1">
      <c r="A58" s="48"/>
      <c r="B58" s="48"/>
      <c r="C58" s="48"/>
      <c r="D58" s="48"/>
      <c r="E58" s="48"/>
      <c r="F58" s="48"/>
      <c r="G58" s="48"/>
    </row>
    <row r="59" spans="1:7" s="13" customFormat="1" ht="12"/>
    <row r="60" spans="1:7" s="13" customFormat="1" ht="12"/>
    <row r="61" spans="1:7" s="13" customFormat="1" ht="12"/>
    <row r="62" spans="1:7" s="13" customFormat="1" ht="12"/>
    <row r="63" spans="1:7" s="3" customFormat="1"/>
    <row r="64" spans="1:7" s="3" customFormat="1"/>
    <row r="65" spans="6:7" s="3" customFormat="1"/>
    <row r="66" spans="6:7" s="3" customFormat="1">
      <c r="F66" s="4"/>
    </row>
    <row r="67" spans="6:7" s="3" customFormat="1">
      <c r="F67" s="137"/>
      <c r="G67" s="138"/>
    </row>
    <row r="68" spans="6:7" s="3" customFormat="1"/>
    <row r="69" spans="6:7" s="3" customFormat="1"/>
    <row r="70" spans="6:7" s="3" customFormat="1"/>
    <row r="71" spans="6:7" s="3" customFormat="1"/>
    <row r="72" spans="6:7" s="3" customFormat="1"/>
    <row r="73" spans="6:7" s="3" customFormat="1"/>
    <row r="74" spans="6:7" s="3" customFormat="1"/>
    <row r="75" spans="6:7" s="3" customFormat="1"/>
    <row r="76" spans="6:7" s="3" customFormat="1"/>
    <row r="77" spans="6:7" s="3" customFormat="1"/>
    <row r="78" spans="6:7" s="3" customFormat="1"/>
    <row r="79" spans="6:7" s="3" customFormat="1"/>
    <row r="80" spans="6:7"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row r="816" s="3" customFormat="1"/>
    <row r="817" s="3" customFormat="1"/>
    <row r="818" s="3" customFormat="1"/>
    <row r="819" s="3" customFormat="1"/>
    <row r="820" s="3" customFormat="1"/>
    <row r="821" s="3" customFormat="1"/>
    <row r="822" s="3" customFormat="1"/>
    <row r="823" s="3" customFormat="1"/>
    <row r="824" s="3" customFormat="1"/>
    <row r="825" s="3" customFormat="1"/>
    <row r="826" s="3" customFormat="1"/>
    <row r="827" s="3" customFormat="1"/>
    <row r="828" s="3" customFormat="1"/>
    <row r="829" s="3" customFormat="1"/>
    <row r="830" s="3" customFormat="1"/>
    <row r="831" s="3" customFormat="1"/>
    <row r="832" s="3" customFormat="1"/>
    <row r="833" s="3" customFormat="1"/>
    <row r="834" s="3" customFormat="1"/>
    <row r="835" s="3" customFormat="1"/>
    <row r="836" s="3" customFormat="1"/>
    <row r="837" s="3" customFormat="1"/>
    <row r="838" s="3" customFormat="1"/>
    <row r="839" s="3" customFormat="1"/>
    <row r="840" s="3" customFormat="1"/>
    <row r="841" s="3" customFormat="1"/>
    <row r="842" s="3" customFormat="1"/>
    <row r="843" s="3" customFormat="1"/>
    <row r="844" s="3" customFormat="1"/>
    <row r="845" s="3" customFormat="1"/>
    <row r="846" s="3" customFormat="1"/>
    <row r="847" s="3" customFormat="1"/>
    <row r="848" s="3" customFormat="1"/>
    <row r="849" s="3" customFormat="1"/>
    <row r="850" s="3" customFormat="1"/>
    <row r="851" s="3" customFormat="1"/>
    <row r="852" s="3" customFormat="1"/>
    <row r="853" s="3" customFormat="1"/>
    <row r="854" s="3" customFormat="1"/>
    <row r="855" s="3" customFormat="1"/>
    <row r="856" s="3" customFormat="1"/>
    <row r="857" s="3" customFormat="1"/>
    <row r="858" s="3" customFormat="1"/>
    <row r="859" s="3" customFormat="1"/>
    <row r="860" s="3" customFormat="1"/>
    <row r="861" s="3" customFormat="1"/>
    <row r="862" s="3" customFormat="1"/>
    <row r="863" s="3" customFormat="1"/>
    <row r="864" s="3" customFormat="1"/>
    <row r="865" s="3" customFormat="1"/>
    <row r="866" s="3" customFormat="1"/>
    <row r="867" s="3" customFormat="1"/>
    <row r="868" s="3" customFormat="1"/>
    <row r="869" s="3" customFormat="1"/>
    <row r="870" s="3" customFormat="1"/>
    <row r="871" s="3" customFormat="1"/>
    <row r="872" s="3" customFormat="1"/>
    <row r="873" s="3" customFormat="1"/>
    <row r="874" s="3" customFormat="1"/>
    <row r="875" s="3" customFormat="1"/>
    <row r="876" s="3" customFormat="1"/>
    <row r="877" s="3" customFormat="1"/>
    <row r="878" s="3" customFormat="1"/>
    <row r="879" s="3" customFormat="1"/>
    <row r="880" s="3" customFormat="1"/>
    <row r="881" s="3" customFormat="1"/>
    <row r="882" s="3" customFormat="1"/>
    <row r="883" s="3" customFormat="1"/>
    <row r="884" s="3" customFormat="1"/>
    <row r="885" s="3" customFormat="1"/>
    <row r="886" s="3" customFormat="1"/>
    <row r="887" s="3" customFormat="1"/>
    <row r="888" s="3" customFormat="1"/>
    <row r="889" s="3" customFormat="1"/>
    <row r="890" s="3" customFormat="1"/>
    <row r="891" s="3" customFormat="1"/>
    <row r="892" s="3" customFormat="1"/>
    <row r="893" s="3" customFormat="1"/>
    <row r="894" s="3" customFormat="1"/>
    <row r="895" s="3" customFormat="1"/>
    <row r="896" s="3" customFormat="1"/>
    <row r="897" s="3" customFormat="1"/>
    <row r="898" s="3" customFormat="1"/>
    <row r="899" s="3" customFormat="1"/>
    <row r="900" s="3" customFormat="1"/>
    <row r="901" s="3" customFormat="1"/>
    <row r="902" s="3" customFormat="1"/>
    <row r="903" s="3" customFormat="1"/>
    <row r="904" s="3" customFormat="1"/>
    <row r="905" s="3" customFormat="1"/>
    <row r="906" s="3" customFormat="1"/>
    <row r="907" s="3" customFormat="1"/>
    <row r="908" s="3" customFormat="1"/>
    <row r="909" s="3" customFormat="1"/>
    <row r="910" s="3" customFormat="1"/>
    <row r="911" s="3" customFormat="1"/>
    <row r="912" s="3" customFormat="1"/>
    <row r="913" s="3" customFormat="1"/>
    <row r="914" s="3" customFormat="1"/>
    <row r="915" s="3" customFormat="1"/>
    <row r="916" s="3" customFormat="1"/>
    <row r="917" s="3" customFormat="1"/>
    <row r="918" s="3" customFormat="1"/>
    <row r="919" s="3" customFormat="1"/>
    <row r="920" s="3" customFormat="1"/>
    <row r="921" s="3" customFormat="1"/>
    <row r="922" s="3" customFormat="1"/>
    <row r="923" s="3" customFormat="1"/>
    <row r="924" s="3" customFormat="1"/>
    <row r="925" s="3" customFormat="1"/>
    <row r="926" s="3" customFormat="1"/>
    <row r="927" s="3" customFormat="1"/>
    <row r="928" s="3" customFormat="1"/>
    <row r="929" s="3" customFormat="1"/>
    <row r="930" s="3" customFormat="1"/>
    <row r="931" s="3" customFormat="1"/>
    <row r="932" s="3" customFormat="1"/>
    <row r="933" s="3" customFormat="1"/>
    <row r="934" s="3" customFormat="1"/>
    <row r="935" s="3" customFormat="1"/>
    <row r="936" s="3" customFormat="1"/>
    <row r="937" s="3" customFormat="1"/>
    <row r="938" s="3" customFormat="1"/>
    <row r="939" s="3" customFormat="1"/>
    <row r="940" s="3" customFormat="1"/>
    <row r="941" s="3" customFormat="1"/>
    <row r="942" s="3" customFormat="1"/>
    <row r="943" s="3" customFormat="1"/>
    <row r="944" s="3" customFormat="1"/>
    <row r="945" s="3" customFormat="1"/>
    <row r="946" s="3" customFormat="1"/>
    <row r="947" s="3" customFormat="1"/>
    <row r="948" s="3" customFormat="1"/>
    <row r="949" s="3" customFormat="1"/>
    <row r="950" s="3" customFormat="1"/>
    <row r="951" s="3" customFormat="1"/>
    <row r="952" s="3" customFormat="1"/>
    <row r="953" s="3" customFormat="1"/>
    <row r="954" s="3" customFormat="1"/>
    <row r="955" s="3" customFormat="1"/>
    <row r="956" s="3" customFormat="1"/>
    <row r="957" s="3" customFormat="1"/>
    <row r="958" s="3" customFormat="1"/>
    <row r="959" s="3" customFormat="1"/>
    <row r="960" s="3" customFormat="1"/>
    <row r="961" s="3" customFormat="1"/>
    <row r="962" s="3" customFormat="1"/>
    <row r="963" s="3" customFormat="1"/>
    <row r="964" s="3" customFormat="1"/>
    <row r="965" s="3" customFormat="1"/>
    <row r="966" s="3" customFormat="1"/>
    <row r="967" s="3" customFormat="1"/>
    <row r="968" s="3" customFormat="1"/>
    <row r="969" s="3" customFormat="1"/>
    <row r="970" s="3" customFormat="1"/>
    <row r="971" s="3" customFormat="1"/>
    <row r="972" s="3" customFormat="1"/>
    <row r="973" s="3" customFormat="1"/>
    <row r="974" s="3" customFormat="1"/>
    <row r="975" s="3" customFormat="1"/>
    <row r="976" s="3" customFormat="1"/>
    <row r="977" s="3" customFormat="1"/>
    <row r="978" s="3" customFormat="1"/>
    <row r="979" s="3" customFormat="1"/>
    <row r="980" s="3" customFormat="1"/>
    <row r="981" s="3" customFormat="1"/>
    <row r="982" s="3" customFormat="1"/>
    <row r="983" s="3" customFormat="1"/>
    <row r="984" s="3" customFormat="1"/>
    <row r="985" s="3" customFormat="1"/>
    <row r="986" s="3" customFormat="1"/>
    <row r="987" s="3" customFormat="1"/>
    <row r="988" s="3" customFormat="1"/>
    <row r="989" s="3" customFormat="1"/>
    <row r="990" s="3" customFormat="1"/>
    <row r="991" s="3" customFormat="1"/>
    <row r="992" s="3" customFormat="1"/>
    <row r="993" s="3" customFormat="1"/>
    <row r="994" s="3" customFormat="1"/>
    <row r="995" s="3" customFormat="1"/>
    <row r="996" s="3" customFormat="1"/>
    <row r="997" s="3" customFormat="1"/>
    <row r="998" s="3" customFormat="1"/>
    <row r="999" s="3" customFormat="1"/>
    <row r="1000" s="3" customFormat="1"/>
    <row r="1001" s="3" customFormat="1"/>
    <row r="1002" s="3" customFormat="1"/>
    <row r="1003" s="3" customFormat="1"/>
    <row r="1004" s="3" customFormat="1"/>
    <row r="1005" s="3" customFormat="1"/>
    <row r="1006" s="3" customFormat="1"/>
    <row r="1007" s="3" customFormat="1"/>
    <row r="1008" s="3" customFormat="1"/>
    <row r="1009" s="3" customFormat="1"/>
    <row r="1010" s="3" customFormat="1"/>
    <row r="1011" s="3" customFormat="1"/>
    <row r="1012" s="3" customFormat="1"/>
    <row r="1013" s="3" customFormat="1"/>
    <row r="1014" s="3" customFormat="1"/>
    <row r="1015" s="3" customFormat="1"/>
    <row r="1016" s="3" customFormat="1"/>
    <row r="1017" s="3" customFormat="1"/>
    <row r="1018" s="3" customFormat="1"/>
    <row r="1019" s="3" customFormat="1"/>
    <row r="1020" s="3" customFormat="1"/>
    <row r="1021" s="3" customFormat="1"/>
    <row r="1022" s="3" customFormat="1"/>
    <row r="1023" s="3" customFormat="1"/>
    <row r="1024" s="3" customFormat="1"/>
    <row r="1025" s="3" customFormat="1"/>
    <row r="1026" s="3" customFormat="1"/>
    <row r="1027" s="3" customFormat="1"/>
    <row r="1028" s="3" customFormat="1"/>
    <row r="1029" s="3" customFormat="1"/>
    <row r="1030" s="3" customFormat="1"/>
    <row r="1031" s="3" customFormat="1"/>
    <row r="1032" s="3" customFormat="1"/>
    <row r="1033" s="3" customFormat="1"/>
    <row r="1034" s="3" customFormat="1"/>
    <row r="1035" s="3" customFormat="1"/>
    <row r="1036" s="3" customFormat="1"/>
    <row r="1037" s="3" customFormat="1"/>
    <row r="1038" s="3" customFormat="1"/>
    <row r="1039" s="3" customFormat="1"/>
    <row r="1040" s="3" customFormat="1"/>
    <row r="1041" s="3" customFormat="1"/>
    <row r="1042" s="3" customFormat="1"/>
    <row r="1043" s="3" customFormat="1"/>
    <row r="1044" s="3" customFormat="1"/>
    <row r="1045" s="3" customFormat="1"/>
    <row r="1046" s="3" customFormat="1"/>
    <row r="1047" s="3" customFormat="1"/>
    <row r="1048" s="3" customFormat="1"/>
    <row r="1049" s="3" customFormat="1"/>
    <row r="1050" s="3" customFormat="1"/>
    <row r="1051" s="3" customFormat="1"/>
    <row r="1052" s="3" customFormat="1"/>
    <row r="1053" s="3" customFormat="1"/>
    <row r="1054" s="3" customFormat="1"/>
    <row r="1055" s="3" customFormat="1"/>
    <row r="1056" s="3" customFormat="1"/>
    <row r="1057" s="3" customFormat="1"/>
    <row r="1058" s="3" customFormat="1"/>
    <row r="1059" s="3" customFormat="1"/>
    <row r="1060" s="3" customFormat="1"/>
    <row r="1061" s="3" customFormat="1"/>
    <row r="1062" s="3" customFormat="1"/>
    <row r="1063" s="3" customFormat="1"/>
    <row r="1064" s="3" customFormat="1"/>
    <row r="1065" s="3" customFormat="1"/>
    <row r="1066" s="3" customFormat="1"/>
    <row r="1067" s="3" customFormat="1"/>
    <row r="1068" s="3" customFormat="1"/>
    <row r="1069" s="3" customFormat="1"/>
    <row r="1070" s="3" customFormat="1"/>
    <row r="1071" s="3" customFormat="1"/>
    <row r="1072" s="3" customFormat="1"/>
    <row r="1073" s="3" customFormat="1"/>
    <row r="1074" s="3" customFormat="1"/>
    <row r="1075" s="3" customFormat="1"/>
    <row r="1076" s="3" customFormat="1"/>
    <row r="1077" s="3" customFormat="1"/>
    <row r="1078" s="3" customFormat="1"/>
    <row r="1079" s="3" customFormat="1"/>
    <row r="1080" s="3" customFormat="1"/>
    <row r="1081" s="3" customFormat="1"/>
    <row r="1082" s="3" customFormat="1"/>
    <row r="1083" s="3" customFormat="1"/>
    <row r="1084" s="3" customFormat="1"/>
    <row r="1085" s="3" customFormat="1"/>
    <row r="1086" s="3" customFormat="1"/>
    <row r="1087" s="3" customFormat="1"/>
    <row r="1088" s="3" customFormat="1"/>
    <row r="1089" s="3" customFormat="1"/>
    <row r="1090" s="3" customFormat="1"/>
    <row r="1091" s="3" customFormat="1"/>
    <row r="1092" s="3" customFormat="1"/>
    <row r="1093" s="3" customFormat="1"/>
    <row r="1094" s="3" customFormat="1"/>
    <row r="1095" s="3" customFormat="1"/>
    <row r="1096" s="3" customFormat="1"/>
    <row r="1097" s="3" customFormat="1"/>
    <row r="1098" s="3" customFormat="1"/>
    <row r="1099" s="3" customFormat="1"/>
    <row r="1100" s="3" customFormat="1"/>
    <row r="1101" s="3" customFormat="1"/>
    <row r="1102" s="3" customFormat="1"/>
    <row r="1103" s="3" customFormat="1"/>
    <row r="1104" s="3" customFormat="1"/>
    <row r="1105" s="3" customFormat="1"/>
    <row r="1106" s="3" customFormat="1"/>
    <row r="1107" s="3" customFormat="1"/>
    <row r="1108" s="3" customFormat="1"/>
    <row r="1109" s="3" customFormat="1"/>
    <row r="1110" s="3" customFormat="1"/>
    <row r="1111" s="3" customFormat="1"/>
    <row r="1112" s="3" customFormat="1"/>
    <row r="1113" s="3" customFormat="1"/>
    <row r="1114" s="3" customFormat="1"/>
    <row r="1115" s="3" customFormat="1"/>
    <row r="1116" s="3" customFormat="1"/>
    <row r="1117" s="3" customFormat="1"/>
    <row r="1118" s="3" customFormat="1"/>
    <row r="1119" s="3" customFormat="1"/>
    <row r="1120" s="3" customFormat="1"/>
    <row r="1121" s="3" customFormat="1"/>
    <row r="1122" s="3" customFormat="1"/>
    <row r="1123" s="3" customFormat="1"/>
    <row r="1124" s="3" customFormat="1"/>
    <row r="1125" s="3" customFormat="1"/>
    <row r="1126" s="3" customFormat="1"/>
    <row r="1127" s="3" customFormat="1"/>
    <row r="1128" s="3" customFormat="1"/>
    <row r="1129" s="3" customFormat="1"/>
    <row r="1130" s="3" customFormat="1"/>
    <row r="1131" s="3" customFormat="1"/>
    <row r="1132" s="3" customFormat="1"/>
    <row r="1133" s="3" customFormat="1"/>
    <row r="1134" s="3" customFormat="1"/>
    <row r="1135" s="3" customFormat="1"/>
    <row r="1136" s="3" customFormat="1"/>
    <row r="1137" s="3" customFormat="1"/>
    <row r="1138" s="3" customFormat="1"/>
    <row r="1139" s="3" customFormat="1"/>
    <row r="1140" s="3" customFormat="1"/>
    <row r="1141" s="3" customFormat="1"/>
    <row r="1142" s="3" customFormat="1"/>
    <row r="1143" s="3" customFormat="1"/>
    <row r="1144" s="3" customFormat="1"/>
    <row r="1145" s="3" customFormat="1"/>
    <row r="1146" s="3" customFormat="1"/>
    <row r="1147" s="3" customFormat="1"/>
    <row r="1148" s="3" customFormat="1"/>
    <row r="1149" s="3" customFormat="1"/>
    <row r="1150" s="3" customFormat="1"/>
    <row r="1151" s="3" customFormat="1"/>
    <row r="1152" s="3" customFormat="1"/>
    <row r="1153" s="3" customFormat="1"/>
    <row r="1154" s="3" customFormat="1"/>
    <row r="1155" s="3" customFormat="1"/>
    <row r="1156" s="3" customFormat="1"/>
    <row r="1157" s="3" customFormat="1"/>
    <row r="1158" s="3" customFormat="1"/>
    <row r="1159" s="3" customFormat="1"/>
    <row r="1160" s="3" customFormat="1"/>
    <row r="1161" s="3" customFormat="1"/>
    <row r="1162" s="3" customFormat="1"/>
    <row r="1163" s="3" customFormat="1"/>
    <row r="1164" s="3" customFormat="1"/>
    <row r="1165" s="3" customFormat="1"/>
    <row r="1166" s="3" customFormat="1"/>
    <row r="1167" s="3" customFormat="1"/>
    <row r="1168" s="3" customFormat="1"/>
    <row r="1169" s="3" customFormat="1"/>
    <row r="1170" s="3" customFormat="1"/>
    <row r="1171" s="3" customFormat="1"/>
    <row r="1172" s="3" customFormat="1"/>
    <row r="1173" s="3" customFormat="1"/>
    <row r="1174" s="3" customFormat="1"/>
    <row r="1175" s="3" customFormat="1"/>
    <row r="1176" s="3" customFormat="1"/>
    <row r="1177" s="3" customFormat="1"/>
    <row r="1178" s="3" customFormat="1"/>
    <row r="1179" s="3" customFormat="1"/>
    <row r="1180" s="3" customFormat="1"/>
    <row r="1181" s="3" customFormat="1"/>
    <row r="1182" s="3" customFormat="1"/>
    <row r="1183" s="3" customFormat="1"/>
    <row r="1184" s="3" customFormat="1"/>
    <row r="1185" s="3" customFormat="1"/>
    <row r="1186" s="3" customFormat="1"/>
    <row r="1187" s="3" customFormat="1"/>
    <row r="1188" s="3" customFormat="1"/>
    <row r="1189" s="3" customFormat="1"/>
    <row r="1190" s="3" customFormat="1"/>
    <row r="1191" s="3" customFormat="1"/>
    <row r="1192" s="3" customFormat="1"/>
    <row r="1193" s="3" customFormat="1"/>
    <row r="1194" s="3" customFormat="1"/>
    <row r="1195" s="3" customFormat="1"/>
    <row r="1196" s="3" customFormat="1"/>
    <row r="1197" s="3" customFormat="1"/>
    <row r="1198" s="3" customFormat="1"/>
    <row r="1199" s="3" customFormat="1"/>
    <row r="1200" s="3" customFormat="1"/>
    <row r="1201" s="3" customFormat="1"/>
    <row r="1202" s="3" customFormat="1"/>
    <row r="1203" s="3" customFormat="1"/>
    <row r="1204" s="3" customFormat="1"/>
    <row r="1205" s="3" customFormat="1"/>
    <row r="1206" s="3" customFormat="1"/>
    <row r="1207" s="3" customFormat="1"/>
    <row r="1208" s="3" customFormat="1"/>
    <row r="1209" s="3" customFormat="1"/>
    <row r="1210" s="3" customFormat="1"/>
    <row r="1211" s="3" customFormat="1"/>
    <row r="1212" s="3" customFormat="1"/>
    <row r="1213" s="3" customFormat="1"/>
    <row r="1214" s="3" customFormat="1"/>
    <row r="1215" s="3" customFormat="1"/>
    <row r="1216" s="3" customFormat="1"/>
    <row r="1217" s="3" customFormat="1"/>
    <row r="1218" s="3" customFormat="1"/>
    <row r="1219" s="3" customFormat="1"/>
    <row r="1220" s="3" customFormat="1"/>
    <row r="1221" s="3" customFormat="1"/>
    <row r="1222" s="3" customFormat="1"/>
    <row r="1223" s="3" customFormat="1"/>
    <row r="1224" s="3" customFormat="1"/>
    <row r="1225" s="3" customFormat="1"/>
    <row r="1226" s="3" customFormat="1"/>
    <row r="1227" s="3" customFormat="1"/>
    <row r="1228" s="3" customFormat="1"/>
    <row r="1229" s="3" customFormat="1"/>
    <row r="1230" s="3" customFormat="1"/>
    <row r="1231" s="3" customFormat="1"/>
    <row r="1232" s="3" customFormat="1"/>
    <row r="1233" s="3" customFormat="1"/>
    <row r="1234" s="3" customFormat="1"/>
    <row r="1235" s="3" customFormat="1"/>
    <row r="1236" s="3" customFormat="1"/>
    <row r="1237" s="3" customFormat="1"/>
    <row r="1238" s="3" customFormat="1"/>
    <row r="1239" s="3" customFormat="1"/>
    <row r="1240" s="3" customFormat="1"/>
    <row r="1241" s="3" customFormat="1"/>
    <row r="1242" s="3" customFormat="1"/>
    <row r="1243" s="3" customFormat="1"/>
    <row r="1244" s="3" customFormat="1"/>
    <row r="1245" s="3" customFormat="1"/>
    <row r="1246" s="3" customFormat="1"/>
    <row r="1247" s="3" customFormat="1"/>
    <row r="1248" s="3" customFormat="1"/>
    <row r="1249" s="3" customFormat="1"/>
    <row r="1250" s="3" customFormat="1"/>
    <row r="1251" s="3" customFormat="1"/>
    <row r="1252" s="3" customFormat="1"/>
    <row r="1253" s="3" customFormat="1"/>
    <row r="1254" s="3" customFormat="1"/>
    <row r="1255" s="3" customFormat="1"/>
    <row r="1256" s="3" customFormat="1"/>
    <row r="1257" s="3" customFormat="1"/>
    <row r="1258" s="3" customFormat="1"/>
    <row r="1259" s="3" customFormat="1"/>
    <row r="1260" s="3" customFormat="1"/>
    <row r="1261" s="3" customFormat="1"/>
    <row r="1262" s="3" customFormat="1"/>
    <row r="1263" s="3" customFormat="1"/>
    <row r="1264" s="3" customFormat="1"/>
    <row r="1265" s="3" customFormat="1"/>
    <row r="1266" s="3" customFormat="1"/>
    <row r="1267" s="3" customFormat="1"/>
    <row r="1268" s="3" customFormat="1"/>
    <row r="1269" s="3" customFormat="1"/>
    <row r="1270" s="3" customFormat="1"/>
    <row r="1271" s="3" customFormat="1"/>
    <row r="1272" s="3" customFormat="1"/>
    <row r="1273" s="3" customFormat="1"/>
    <row r="1274" s="3" customFormat="1"/>
    <row r="1275" s="3" customFormat="1"/>
    <row r="1276" s="3" customFormat="1"/>
    <row r="1277" s="3" customFormat="1"/>
    <row r="1278" s="3" customFormat="1"/>
    <row r="1279" s="3" customFormat="1"/>
    <row r="1280" s="3" customFormat="1"/>
    <row r="1281" s="3" customFormat="1"/>
    <row r="1282" s="3" customFormat="1"/>
    <row r="1283" s="3" customFormat="1"/>
    <row r="1284" s="3" customFormat="1"/>
    <row r="1285" s="3" customFormat="1"/>
    <row r="1286" s="3" customFormat="1"/>
    <row r="1287" s="3" customFormat="1"/>
    <row r="1288" s="3" customFormat="1"/>
    <row r="1289" s="3" customFormat="1"/>
    <row r="1290" s="3" customFormat="1"/>
    <row r="1291" s="3" customFormat="1"/>
    <row r="1292" s="3" customFormat="1"/>
    <row r="1293" s="3" customFormat="1"/>
    <row r="1294" s="3" customFormat="1"/>
    <row r="1295" s="3" customFormat="1"/>
    <row r="1296" s="3" customFormat="1"/>
    <row r="1297" s="3" customFormat="1"/>
    <row r="1298" s="3" customFormat="1"/>
    <row r="1299" s="3" customFormat="1"/>
    <row r="1300" s="3" customFormat="1"/>
    <row r="1301" s="3" customFormat="1"/>
    <row r="1302" s="3" customFormat="1"/>
    <row r="1303" s="3" customFormat="1"/>
    <row r="1304" s="3" customFormat="1"/>
    <row r="1305" s="3" customFormat="1"/>
    <row r="1306" s="3" customFormat="1"/>
    <row r="1307" s="3" customFormat="1"/>
    <row r="1308" s="3" customFormat="1"/>
    <row r="1309" s="3" customFormat="1"/>
    <row r="1310" s="3" customFormat="1"/>
    <row r="1311" s="3" customFormat="1"/>
    <row r="1312" s="3" customFormat="1"/>
    <row r="1313" s="3" customFormat="1"/>
    <row r="1314" s="3" customFormat="1"/>
    <row r="1315" s="3" customFormat="1"/>
    <row r="1316" s="3" customFormat="1"/>
    <row r="1317" s="3" customFormat="1"/>
    <row r="1318" s="3" customFormat="1"/>
    <row r="1319" s="3" customFormat="1"/>
    <row r="1320" s="3" customFormat="1"/>
    <row r="1321" s="3" customFormat="1"/>
    <row r="1322" s="3" customFormat="1"/>
    <row r="1323" s="3" customFormat="1"/>
    <row r="1324" s="3" customFormat="1"/>
    <row r="1325" s="3" customFormat="1"/>
    <row r="1326" s="3" customFormat="1"/>
    <row r="1327" s="3" customFormat="1"/>
    <row r="1328" s="3" customFormat="1"/>
    <row r="1329" s="3" customFormat="1"/>
    <row r="1330" s="3" customFormat="1"/>
    <row r="1331" s="3" customFormat="1"/>
    <row r="1332" s="3" customFormat="1"/>
    <row r="1333" s="3" customFormat="1"/>
    <row r="1334" s="3" customFormat="1"/>
    <row r="1335" s="3" customFormat="1"/>
    <row r="1336" s="3" customFormat="1"/>
    <row r="1337" s="3" customFormat="1"/>
    <row r="1338" s="3" customFormat="1"/>
    <row r="1339" s="3" customFormat="1"/>
    <row r="1340" s="3" customFormat="1"/>
    <row r="1341" s="3" customFormat="1"/>
    <row r="1342" s="3" customFormat="1"/>
    <row r="1343" s="3" customFormat="1"/>
    <row r="1344" s="3" customFormat="1"/>
    <row r="1345" s="3" customFormat="1"/>
    <row r="1346" s="3" customFormat="1"/>
    <row r="1347" s="3" customFormat="1"/>
    <row r="1348" s="3" customFormat="1"/>
    <row r="1349" s="3" customFormat="1"/>
    <row r="1350" s="3" customFormat="1"/>
    <row r="1351" s="3" customFormat="1"/>
    <row r="1352" s="3" customFormat="1"/>
    <row r="1353" s="3" customFormat="1"/>
    <row r="1354" s="3" customFormat="1"/>
    <row r="1355" s="3" customFormat="1"/>
    <row r="1356" s="3" customFormat="1"/>
    <row r="1357" s="3" customFormat="1"/>
    <row r="1358" s="3" customFormat="1"/>
    <row r="1359" s="3" customFormat="1"/>
    <row r="1360" s="3" customFormat="1"/>
    <row r="1361" s="3" customFormat="1"/>
    <row r="1362" s="3" customFormat="1"/>
    <row r="1363" s="3" customFormat="1"/>
    <row r="1364" s="3" customFormat="1"/>
    <row r="1365" s="3" customFormat="1"/>
    <row r="1366" s="3" customFormat="1"/>
    <row r="1367" s="3" customFormat="1"/>
    <row r="1368" s="3" customFormat="1"/>
    <row r="1369" s="3" customFormat="1"/>
    <row r="1370" s="3" customFormat="1"/>
    <row r="1371" s="3" customFormat="1"/>
    <row r="1372" s="3" customFormat="1"/>
    <row r="1373" s="3" customFormat="1"/>
    <row r="1374" s="3" customFormat="1"/>
    <row r="1375" s="3" customFormat="1"/>
    <row r="1376" s="3" customFormat="1"/>
    <row r="1377" s="3" customFormat="1"/>
    <row r="1378" s="3" customFormat="1"/>
    <row r="1379" s="3" customFormat="1"/>
    <row r="1380" s="3" customFormat="1"/>
    <row r="1381" s="3" customFormat="1"/>
    <row r="1382" s="3" customFormat="1"/>
    <row r="1383" s="3" customFormat="1"/>
    <row r="1384" s="3" customFormat="1"/>
    <row r="1385" s="3" customFormat="1"/>
    <row r="1386" s="3" customFormat="1"/>
    <row r="1387" s="3" customFormat="1"/>
    <row r="1388" s="3" customFormat="1"/>
    <row r="1389" s="3" customFormat="1"/>
    <row r="1390" s="3" customFormat="1"/>
    <row r="1391" s="3" customFormat="1"/>
    <row r="1392" s="3" customFormat="1"/>
    <row r="1393" s="3" customFormat="1"/>
    <row r="1394" s="3" customFormat="1"/>
    <row r="1395" s="3" customFormat="1"/>
    <row r="1396" s="3" customFormat="1"/>
    <row r="1397" s="3" customFormat="1"/>
    <row r="1398" s="3" customFormat="1"/>
    <row r="1399" s="3" customFormat="1"/>
    <row r="1400" s="3" customFormat="1"/>
    <row r="1401" s="3" customFormat="1"/>
    <row r="1402" s="3" customFormat="1"/>
    <row r="1403" s="3" customFormat="1"/>
    <row r="1404" s="3" customFormat="1"/>
    <row r="1405" s="3" customFormat="1"/>
    <row r="1406" s="3" customFormat="1"/>
    <row r="1407" s="3" customFormat="1"/>
    <row r="1408" s="3" customFormat="1"/>
    <row r="1409" s="3" customFormat="1"/>
    <row r="1410" s="3" customFormat="1"/>
    <row r="1411" s="3" customFormat="1"/>
    <row r="1412" s="3" customFormat="1"/>
    <row r="1413" s="3" customFormat="1"/>
    <row r="1414" s="3" customFormat="1"/>
    <row r="1415" s="3" customFormat="1"/>
    <row r="1416" s="3" customFormat="1"/>
    <row r="1417" s="3" customFormat="1"/>
    <row r="1418" s="3" customFormat="1"/>
    <row r="1419" s="3" customFormat="1"/>
    <row r="1420" s="3" customFormat="1"/>
    <row r="1421" s="3" customFormat="1"/>
    <row r="1422" s="3" customFormat="1"/>
    <row r="1423" s="3" customFormat="1"/>
    <row r="1424" s="3" customFormat="1"/>
    <row r="1425" s="3" customFormat="1"/>
    <row r="1426" s="3" customFormat="1"/>
    <row r="1427" s="3" customFormat="1"/>
    <row r="1428" s="3" customFormat="1"/>
    <row r="1429" s="3" customFormat="1"/>
    <row r="1430" s="3" customFormat="1"/>
    <row r="1431" s="3" customFormat="1"/>
    <row r="1432" s="3" customFormat="1"/>
    <row r="1433" s="3" customFormat="1"/>
    <row r="1434" s="3" customFormat="1"/>
    <row r="1435" s="3" customFormat="1"/>
    <row r="1436" s="3" customFormat="1"/>
    <row r="1437" s="3" customFormat="1"/>
    <row r="1438" s="3" customFormat="1"/>
    <row r="1439" s="3" customFormat="1"/>
    <row r="1440" s="3" customFormat="1"/>
    <row r="1441" s="3" customFormat="1"/>
    <row r="1442" s="3" customFormat="1"/>
    <row r="1443" s="3" customFormat="1"/>
    <row r="1444" s="3" customFormat="1"/>
    <row r="1445" s="3" customFormat="1"/>
    <row r="1446" s="3" customFormat="1"/>
    <row r="1447" s="3" customFormat="1"/>
    <row r="1448" s="3" customFormat="1"/>
    <row r="1449" s="3" customFormat="1"/>
    <row r="1450" s="3" customFormat="1"/>
    <row r="1451" s="3" customFormat="1"/>
    <row r="1452" s="3" customFormat="1"/>
    <row r="1453" s="3" customFormat="1"/>
    <row r="1454" s="3" customFormat="1"/>
    <row r="1455" s="3" customFormat="1"/>
    <row r="1456" s="3" customFormat="1"/>
    <row r="1457" s="3" customFormat="1"/>
    <row r="1458" s="3" customFormat="1"/>
    <row r="1459" s="3" customFormat="1"/>
    <row r="1460" s="3" customFormat="1"/>
    <row r="1461" s="3" customFormat="1"/>
    <row r="1462" s="3" customFormat="1"/>
    <row r="1463" s="3" customFormat="1"/>
    <row r="1464" s="3" customFormat="1"/>
    <row r="1465" s="3" customFormat="1"/>
    <row r="1466" s="3" customFormat="1"/>
    <row r="1467" s="3" customFormat="1"/>
    <row r="1468" s="3" customFormat="1"/>
    <row r="1469" s="3" customFormat="1"/>
    <row r="1470" s="3" customFormat="1"/>
    <row r="1471" s="3" customFormat="1"/>
    <row r="1472" s="3" customFormat="1"/>
    <row r="1473" s="3" customFormat="1"/>
    <row r="1474" s="3" customFormat="1"/>
    <row r="1475" s="3" customFormat="1"/>
    <row r="1476" s="3" customFormat="1"/>
    <row r="1477" s="3" customFormat="1"/>
    <row r="1478" s="3" customFormat="1"/>
    <row r="1479" s="3" customFormat="1"/>
    <row r="1480" s="3" customFormat="1"/>
    <row r="1481" s="3" customFormat="1"/>
    <row r="1482" s="3" customFormat="1"/>
    <row r="1483" s="3" customFormat="1"/>
    <row r="1484" s="3" customFormat="1"/>
    <row r="1485" s="3" customFormat="1"/>
    <row r="1486" s="3" customFormat="1"/>
    <row r="1487" s="3" customFormat="1"/>
    <row r="1488" s="3" customFormat="1"/>
    <row r="1489" s="3" customFormat="1"/>
    <row r="1490" s="3" customFormat="1"/>
    <row r="1491" s="3" customFormat="1"/>
    <row r="1492" s="3" customFormat="1"/>
    <row r="1493" s="3" customFormat="1"/>
    <row r="1494" s="3" customFormat="1"/>
    <row r="1495" s="3" customFormat="1"/>
    <row r="1496" s="3" customFormat="1"/>
    <row r="1497" s="3" customFormat="1"/>
    <row r="1498" s="3" customFormat="1"/>
    <row r="1499" s="3" customFormat="1"/>
    <row r="1500" s="3" customFormat="1"/>
    <row r="1501" s="3" customFormat="1"/>
    <row r="1502" s="3" customFormat="1"/>
    <row r="1503" s="3" customFormat="1"/>
    <row r="1504" s="3" customFormat="1"/>
    <row r="1505" s="3" customFormat="1"/>
    <row r="1506" s="3" customFormat="1"/>
    <row r="1507" s="3" customFormat="1"/>
    <row r="1508" s="3" customFormat="1"/>
    <row r="1509" s="3" customFormat="1"/>
    <row r="1510" s="3" customFormat="1"/>
    <row r="1511" s="3" customFormat="1"/>
    <row r="1512" s="3" customFormat="1"/>
    <row r="1513" s="3" customFormat="1"/>
    <row r="1514" s="3" customFormat="1"/>
    <row r="1515" s="3" customFormat="1"/>
    <row r="1516" s="3" customFormat="1"/>
    <row r="1517" s="3" customFormat="1"/>
    <row r="1518" s="3" customFormat="1"/>
    <row r="1519" s="3" customFormat="1"/>
    <row r="1520" s="3" customFormat="1"/>
    <row r="1521" s="3" customFormat="1"/>
    <row r="1522" s="3" customFormat="1"/>
    <row r="1523" s="3" customFormat="1"/>
    <row r="1524" s="3" customFormat="1"/>
    <row r="1525" s="3" customFormat="1"/>
    <row r="1526" s="3" customFormat="1"/>
    <row r="1527" s="3" customFormat="1"/>
    <row r="1528" s="3" customFormat="1"/>
    <row r="1529" s="3" customFormat="1"/>
    <row r="1530" s="3" customFormat="1"/>
    <row r="1531" s="3" customFormat="1"/>
    <row r="1532" s="3" customFormat="1"/>
    <row r="1533" s="3" customFormat="1"/>
    <row r="1534" s="3" customFormat="1"/>
    <row r="1535" s="3" customFormat="1"/>
    <row r="1536" s="3" customFormat="1"/>
    <row r="1537" s="3" customFormat="1"/>
    <row r="1538" s="3" customFormat="1"/>
    <row r="1539" s="3" customFormat="1"/>
    <row r="1540" s="3" customFormat="1"/>
    <row r="1541" s="3" customFormat="1"/>
    <row r="1542" s="3" customFormat="1"/>
    <row r="1543" s="3" customFormat="1"/>
    <row r="1544" s="3" customFormat="1"/>
    <row r="1545" s="3" customFormat="1"/>
    <row r="1546" s="3" customFormat="1"/>
    <row r="1547" s="3" customFormat="1"/>
    <row r="1548" s="3" customFormat="1"/>
    <row r="1549" s="3" customFormat="1"/>
    <row r="1550" s="3" customFormat="1"/>
    <row r="1551" s="3" customFormat="1"/>
    <row r="1552" s="3" customFormat="1"/>
    <row r="1553" s="3" customFormat="1"/>
    <row r="1554" s="3" customFormat="1"/>
    <row r="1555" s="3" customFormat="1"/>
    <row r="1556" s="3" customFormat="1"/>
    <row r="1557" s="3" customFormat="1"/>
    <row r="1558" s="3" customFormat="1"/>
    <row r="1559" s="3" customFormat="1"/>
    <row r="1560" s="3" customFormat="1"/>
    <row r="1561" s="3" customFormat="1"/>
    <row r="1562" s="3" customFormat="1"/>
    <row r="1563" s="3" customFormat="1"/>
    <row r="1564" s="3" customFormat="1"/>
    <row r="1565" s="3" customFormat="1"/>
    <row r="1566" s="3" customFormat="1"/>
    <row r="1567" s="3" customFormat="1"/>
    <row r="1568" s="3" customFormat="1"/>
    <row r="1569" s="3" customFormat="1"/>
    <row r="1570" s="3" customFormat="1"/>
    <row r="1571" s="3" customFormat="1"/>
    <row r="1572" s="3" customFormat="1"/>
    <row r="1573" s="3" customFormat="1"/>
    <row r="1574" s="3" customFormat="1"/>
    <row r="1575" s="3" customFormat="1"/>
    <row r="1576" s="3" customFormat="1"/>
    <row r="1577" s="3" customFormat="1"/>
    <row r="1578" s="3" customFormat="1"/>
    <row r="1579" s="3" customFormat="1"/>
    <row r="1580" s="3" customFormat="1"/>
    <row r="1581" s="3" customFormat="1"/>
    <row r="1582" s="3" customFormat="1"/>
    <row r="1583" s="3" customFormat="1"/>
    <row r="1584" s="3" customFormat="1"/>
    <row r="1585" s="3" customFormat="1"/>
    <row r="1586" s="3" customFormat="1"/>
    <row r="1587" s="3" customFormat="1"/>
    <row r="1588" s="3" customFormat="1"/>
    <row r="1589" s="3" customFormat="1"/>
    <row r="1590" s="3" customFormat="1"/>
    <row r="1591" s="3" customFormat="1"/>
    <row r="1592" s="3" customFormat="1"/>
    <row r="1593" s="3" customFormat="1"/>
    <row r="1594" s="3" customFormat="1"/>
    <row r="1595" s="3" customFormat="1"/>
    <row r="1596" s="3" customFormat="1"/>
    <row r="1597" s="3" customFormat="1"/>
    <row r="1598" s="3" customFormat="1"/>
    <row r="1599" s="3" customFormat="1"/>
    <row r="1600" s="3" customFormat="1"/>
    <row r="1601" s="3" customFormat="1"/>
    <row r="1602" s="3" customFormat="1"/>
    <row r="1603" s="3" customFormat="1"/>
    <row r="1604" s="3" customFormat="1"/>
    <row r="1605" s="3" customFormat="1"/>
    <row r="1606" s="3" customFormat="1"/>
    <row r="1607" s="3" customFormat="1"/>
    <row r="1608" s="3" customFormat="1"/>
    <row r="1609" s="3" customFormat="1"/>
    <row r="1610" s="3" customFormat="1"/>
    <row r="1611" s="3" customFormat="1"/>
    <row r="1612" s="3" customFormat="1"/>
    <row r="1613" s="3" customFormat="1"/>
    <row r="1614" s="3" customFormat="1"/>
    <row r="1615" s="3" customFormat="1"/>
    <row r="1616" s="3" customFormat="1"/>
    <row r="1617" s="3" customFormat="1"/>
    <row r="1618" s="3" customFormat="1"/>
    <row r="1619" s="3" customFormat="1"/>
    <row r="1620" s="3" customFormat="1"/>
    <row r="1621" s="3" customFormat="1"/>
    <row r="1622" s="3" customFormat="1"/>
    <row r="1623" s="3" customFormat="1"/>
    <row r="1624" s="3" customFormat="1"/>
    <row r="1625" s="3" customFormat="1"/>
    <row r="1626" s="3" customFormat="1"/>
    <row r="1627" s="3" customFormat="1"/>
    <row r="1628" s="3" customFormat="1"/>
    <row r="1629" s="3" customFormat="1"/>
    <row r="1630" s="3" customFormat="1"/>
    <row r="1631" s="3" customFormat="1"/>
    <row r="1632" s="3" customFormat="1"/>
    <row r="1633" s="3" customFormat="1"/>
    <row r="1634" s="3" customFormat="1"/>
    <row r="1635" s="3" customFormat="1"/>
    <row r="1636" s="3" customFormat="1"/>
    <row r="1637" s="3" customFormat="1"/>
    <row r="1638" s="3" customFormat="1"/>
    <row r="1639" s="3" customFormat="1"/>
    <row r="1640" s="3" customFormat="1"/>
    <row r="1641" s="3" customFormat="1"/>
    <row r="1642" s="3" customFormat="1"/>
    <row r="1643" s="3" customFormat="1"/>
    <row r="1644" s="3" customFormat="1"/>
    <row r="1645" s="3" customFormat="1"/>
    <row r="1646" s="3" customFormat="1"/>
    <row r="1647" s="3" customFormat="1"/>
    <row r="1648" s="3" customFormat="1"/>
    <row r="1649" s="3" customFormat="1"/>
    <row r="1650" s="3" customFormat="1"/>
    <row r="1651" s="3" customFormat="1"/>
    <row r="1652" s="3" customFormat="1"/>
    <row r="1653" s="3" customFormat="1"/>
    <row r="1654" s="3" customFormat="1"/>
    <row r="1655" s="3" customFormat="1"/>
    <row r="1656" s="3" customFormat="1"/>
    <row r="1657" s="3" customFormat="1"/>
    <row r="1658" s="3" customFormat="1"/>
    <row r="1659" s="3" customFormat="1"/>
    <row r="1660" s="3" customFormat="1"/>
    <row r="1661" s="3" customFormat="1"/>
    <row r="1662" s="3" customFormat="1"/>
    <row r="1663" s="3" customFormat="1"/>
    <row r="1664" s="3" customFormat="1"/>
    <row r="1665" s="3" customFormat="1"/>
    <row r="1666" s="3" customFormat="1"/>
    <row r="1667" s="3" customFormat="1"/>
    <row r="1668" s="3" customFormat="1"/>
    <row r="1669" s="3" customFormat="1"/>
    <row r="1670" s="3" customFormat="1"/>
    <row r="1671" s="3" customFormat="1"/>
    <row r="1672" s="3" customFormat="1"/>
    <row r="1673" s="3" customFormat="1"/>
    <row r="1674" s="3" customFormat="1"/>
    <row r="1675" s="3" customFormat="1"/>
    <row r="1676" s="3" customFormat="1"/>
    <row r="1677" s="3" customFormat="1"/>
    <row r="1678" s="3" customFormat="1"/>
    <row r="1679" s="3" customFormat="1"/>
    <row r="1680" s="3" customFormat="1"/>
    <row r="1681" s="3" customFormat="1"/>
    <row r="1682" s="3" customFormat="1"/>
    <row r="1683" s="3" customFormat="1"/>
    <row r="1684" s="3" customFormat="1"/>
    <row r="1685" s="3" customFormat="1"/>
    <row r="1686" s="3" customFormat="1"/>
    <row r="1687" s="3" customFormat="1"/>
    <row r="1688" s="3" customFormat="1"/>
    <row r="1689" s="3" customFormat="1"/>
    <row r="1690" s="3" customFormat="1"/>
    <row r="1691" s="3" customFormat="1"/>
    <row r="1692" s="3" customFormat="1"/>
    <row r="1693" s="3" customFormat="1"/>
    <row r="1694" s="3" customFormat="1"/>
    <row r="1695" s="3" customFormat="1"/>
    <row r="1696" s="3" customFormat="1"/>
    <row r="1697" s="3" customFormat="1"/>
    <row r="1698" s="3" customFormat="1"/>
    <row r="1699" s="3" customFormat="1"/>
    <row r="1700" s="3" customFormat="1"/>
    <row r="1701" s="3" customFormat="1"/>
    <row r="1702" s="3" customFormat="1"/>
    <row r="1703" s="3" customFormat="1"/>
    <row r="1704" s="3" customFormat="1"/>
    <row r="1705" s="3" customFormat="1"/>
    <row r="1706" s="3" customFormat="1"/>
    <row r="1707" s="3" customFormat="1"/>
    <row r="1708" s="3" customFormat="1"/>
    <row r="1709" s="3" customFormat="1"/>
    <row r="1710" s="3" customFormat="1"/>
    <row r="1711" s="3" customFormat="1"/>
    <row r="1712" s="3" customFormat="1"/>
    <row r="1713" s="3" customFormat="1"/>
    <row r="1714" s="3" customFormat="1"/>
    <row r="1715" s="3" customFormat="1"/>
    <row r="1716" s="3" customFormat="1"/>
    <row r="1717" s="3" customFormat="1"/>
    <row r="1718" s="3" customFormat="1"/>
    <row r="1719" s="3" customFormat="1"/>
    <row r="1720" s="3" customFormat="1"/>
    <row r="1721" s="3" customFormat="1"/>
    <row r="1722" s="3" customFormat="1"/>
    <row r="1723" s="3" customFormat="1"/>
    <row r="1724" s="3" customFormat="1"/>
    <row r="1725" s="3" customFormat="1"/>
    <row r="1726" s="3" customFormat="1"/>
    <row r="1727" s="3" customFormat="1"/>
    <row r="1728" s="3" customFormat="1"/>
    <row r="1729" s="3" customFormat="1"/>
    <row r="1730" s="3" customFormat="1"/>
    <row r="1731" s="3" customFormat="1"/>
    <row r="1732" s="3" customFormat="1"/>
    <row r="1733" s="3" customFormat="1"/>
    <row r="1734" s="3" customFormat="1"/>
    <row r="1735" s="3" customFormat="1"/>
    <row r="1736" s="3" customFormat="1"/>
    <row r="1737" s="3" customFormat="1"/>
    <row r="1738" s="3" customFormat="1"/>
    <row r="1739" s="3" customFormat="1"/>
    <row r="1740" s="3" customFormat="1"/>
    <row r="1741" s="3" customFormat="1"/>
    <row r="1742" s="3" customFormat="1"/>
    <row r="1743" s="3" customFormat="1"/>
    <row r="1744" s="3" customFormat="1"/>
    <row r="1745" s="3" customFormat="1"/>
    <row r="1746" s="3" customFormat="1"/>
    <row r="1747" s="3" customFormat="1"/>
    <row r="1748" s="3" customFormat="1"/>
    <row r="1749" s="3" customFormat="1"/>
    <row r="1750" s="3" customFormat="1"/>
    <row r="1751" s="3" customFormat="1"/>
    <row r="1752" s="3" customFormat="1"/>
    <row r="1753" s="3" customFormat="1"/>
    <row r="1754" s="3" customFormat="1"/>
    <row r="1755" s="3" customFormat="1"/>
    <row r="1756" s="3" customFormat="1"/>
    <row r="1757" s="3" customFormat="1"/>
    <row r="1758" s="3" customFormat="1"/>
    <row r="1759" s="3" customFormat="1"/>
    <row r="1760" s="3" customFormat="1"/>
    <row r="1761" s="3" customFormat="1"/>
    <row r="1762" s="3" customFormat="1"/>
    <row r="1763" s="3" customFormat="1"/>
    <row r="1764" s="3" customFormat="1"/>
    <row r="1765" s="3" customFormat="1"/>
    <row r="1766" s="3" customFormat="1"/>
    <row r="1767" s="3" customFormat="1"/>
    <row r="1768" s="3" customFormat="1"/>
    <row r="1769" s="3" customFormat="1"/>
    <row r="1770" s="3" customFormat="1"/>
    <row r="1771" s="3" customFormat="1"/>
    <row r="1772" s="3" customFormat="1"/>
    <row r="1773" s="3" customFormat="1"/>
    <row r="1774" s="3" customFormat="1"/>
    <row r="1775" s="3" customFormat="1"/>
    <row r="1776" s="3" customFormat="1"/>
    <row r="1777" s="3" customFormat="1"/>
    <row r="1778" s="3" customFormat="1"/>
    <row r="1779" s="3" customFormat="1"/>
    <row r="1780" s="3" customFormat="1"/>
    <row r="1781" s="3" customFormat="1"/>
    <row r="1782" s="3" customFormat="1"/>
    <row r="1783" s="3" customFormat="1"/>
    <row r="1784" s="3" customFormat="1"/>
    <row r="1785" s="3" customFormat="1"/>
    <row r="1786" s="3" customFormat="1"/>
    <row r="1787" s="3" customFormat="1"/>
    <row r="1788" s="3" customFormat="1"/>
    <row r="1789" s="3" customFormat="1"/>
    <row r="1790" s="3" customFormat="1"/>
    <row r="1791" s="3" customFormat="1"/>
    <row r="1792" s="3" customFormat="1"/>
    <row r="1793" s="3" customFormat="1"/>
    <row r="1794" s="3" customFormat="1"/>
    <row r="1795" s="3" customFormat="1"/>
    <row r="1796" s="3" customFormat="1"/>
    <row r="1797" s="3" customFormat="1"/>
    <row r="1798" s="3" customFormat="1"/>
    <row r="1799" s="3" customFormat="1"/>
    <row r="1800" s="3" customFormat="1"/>
    <row r="1801" s="3" customFormat="1"/>
    <row r="1802" s="3" customFormat="1"/>
    <row r="1803" s="3" customFormat="1"/>
    <row r="1804" s="3" customFormat="1"/>
    <row r="1805" s="3" customFormat="1"/>
    <row r="1806" s="3" customFormat="1"/>
    <row r="1807" s="3" customFormat="1"/>
    <row r="1808" s="3" customFormat="1"/>
    <row r="1809" s="3" customFormat="1"/>
    <row r="1810" s="3" customFormat="1"/>
    <row r="1811" s="3" customFormat="1"/>
    <row r="1812" s="3" customFormat="1"/>
    <row r="1813" s="3" customFormat="1"/>
    <row r="1814" s="3" customFormat="1"/>
    <row r="1815" s="3" customFormat="1"/>
    <row r="1816" s="3" customFormat="1"/>
    <row r="1817" s="3" customFormat="1"/>
    <row r="1818" s="3" customFormat="1"/>
    <row r="1819" s="3" customFormat="1"/>
    <row r="1820" s="3" customFormat="1"/>
    <row r="1821" s="3" customFormat="1"/>
    <row r="1822" s="3" customFormat="1"/>
    <row r="1823" s="3" customFormat="1"/>
    <row r="1824" s="3" customFormat="1"/>
    <row r="1825" s="3" customFormat="1"/>
    <row r="1826" s="3" customFormat="1"/>
    <row r="1827" s="3" customFormat="1"/>
    <row r="1828" s="3" customFormat="1"/>
    <row r="1829" s="3" customFormat="1"/>
    <row r="1830" s="3" customFormat="1"/>
    <row r="1831" s="3" customFormat="1"/>
    <row r="1832" s="3" customFormat="1"/>
    <row r="1833" s="3" customFormat="1"/>
    <row r="1834" s="3" customFormat="1"/>
    <row r="1835" s="3" customFormat="1"/>
    <row r="1836" s="3" customFormat="1"/>
    <row r="1837" s="3" customFormat="1"/>
    <row r="1838" s="3" customFormat="1"/>
    <row r="1839" s="3" customFormat="1"/>
    <row r="1840" s="3" customFormat="1"/>
    <row r="1841" s="3" customFormat="1"/>
    <row r="1842" s="3" customFormat="1"/>
    <row r="1843" s="3" customFormat="1"/>
    <row r="1844" s="3" customFormat="1"/>
    <row r="1845" s="3" customFormat="1"/>
    <row r="1846" s="3" customFormat="1"/>
    <row r="1847" s="3" customFormat="1"/>
    <row r="1848" s="3" customFormat="1"/>
    <row r="1849" s="3" customFormat="1"/>
    <row r="1850" s="3" customFormat="1"/>
    <row r="1851" s="3" customFormat="1"/>
    <row r="1852" s="3" customFormat="1"/>
    <row r="1853" s="3" customFormat="1"/>
    <row r="1854" s="3" customFormat="1"/>
    <row r="1855" s="3" customFormat="1"/>
    <row r="1856" s="3" customFormat="1"/>
    <row r="1857" s="3" customFormat="1"/>
    <row r="1858" s="3" customFormat="1"/>
    <row r="1859" s="3" customFormat="1"/>
    <row r="1860" s="3" customFormat="1"/>
    <row r="1861" s="3" customFormat="1"/>
    <row r="1862" s="3" customFormat="1"/>
    <row r="1863" s="3" customFormat="1"/>
    <row r="1864" s="3" customFormat="1"/>
    <row r="1865" s="3" customFormat="1"/>
    <row r="1866" s="3" customFormat="1"/>
    <row r="1867" s="3" customFormat="1"/>
    <row r="1868" s="3" customFormat="1"/>
    <row r="1869" s="3" customFormat="1"/>
    <row r="1870" s="3" customFormat="1"/>
    <row r="1871" s="3" customFormat="1"/>
    <row r="1872" s="3" customFormat="1"/>
    <row r="1873" s="3" customFormat="1"/>
    <row r="1874" s="3" customFormat="1"/>
    <row r="1875" s="3" customFormat="1"/>
    <row r="1876" s="3" customFormat="1"/>
    <row r="1877" s="3" customFormat="1"/>
    <row r="1878" s="3" customFormat="1"/>
    <row r="1879" s="3" customFormat="1"/>
    <row r="1880" s="3" customFormat="1"/>
    <row r="1881" s="3" customFormat="1"/>
    <row r="1882" s="3" customFormat="1"/>
    <row r="1883" s="3" customFormat="1"/>
    <row r="1884" s="3" customFormat="1"/>
    <row r="1885" s="3" customFormat="1"/>
    <row r="1886" s="3" customFormat="1"/>
    <row r="1887" s="3" customFormat="1"/>
    <row r="1888" s="3" customFormat="1"/>
    <row r="1889" s="3" customFormat="1"/>
    <row r="1890" s="3" customFormat="1"/>
    <row r="1891" s="3" customFormat="1"/>
    <row r="1892" s="3" customFormat="1"/>
    <row r="1893" s="3" customFormat="1"/>
    <row r="1894" s="3" customFormat="1"/>
    <row r="1895" s="3" customFormat="1"/>
    <row r="1896" s="3" customFormat="1"/>
    <row r="1897" s="3" customFormat="1"/>
    <row r="1898" s="3" customFormat="1"/>
    <row r="1899" s="3" customFormat="1"/>
    <row r="1900" s="3" customFormat="1"/>
    <row r="1901" s="3" customFormat="1"/>
    <row r="1902" s="3" customFormat="1"/>
    <row r="1903" s="3" customFormat="1"/>
    <row r="1904" s="3" customFormat="1"/>
    <row r="1905" s="3" customFormat="1"/>
    <row r="1906" s="3" customFormat="1"/>
    <row r="1907" s="3" customFormat="1"/>
    <row r="1908" s="3" customFormat="1"/>
    <row r="1909" s="3" customFormat="1"/>
    <row r="1910" s="3" customFormat="1"/>
    <row r="1911" s="3" customFormat="1"/>
    <row r="1912" s="3" customFormat="1"/>
    <row r="1913" s="3" customFormat="1"/>
    <row r="1914" s="3" customFormat="1"/>
    <row r="1915" s="3" customFormat="1"/>
    <row r="1916" s="3" customFormat="1"/>
    <row r="1917" s="3" customFormat="1"/>
    <row r="1918" s="3" customFormat="1"/>
    <row r="1919" s="3" customFormat="1"/>
    <row r="1920" s="3" customFormat="1"/>
    <row r="1921" s="3" customFormat="1"/>
    <row r="1922" s="3" customFormat="1"/>
    <row r="1923" s="3" customFormat="1"/>
    <row r="1924" s="3" customFormat="1"/>
    <row r="1925" s="3" customFormat="1"/>
    <row r="1926" s="3" customFormat="1"/>
    <row r="1927" s="3" customFormat="1"/>
    <row r="1928" s="3" customFormat="1"/>
    <row r="1929" s="3" customFormat="1"/>
    <row r="1930" s="3" customFormat="1"/>
    <row r="1931" s="3" customFormat="1"/>
    <row r="1932" s="3" customFormat="1"/>
    <row r="1933" s="3" customFormat="1"/>
    <row r="1934" s="3" customFormat="1"/>
    <row r="1935" s="3" customFormat="1"/>
    <row r="1936" s="3" customFormat="1"/>
    <row r="1937" s="3" customFormat="1"/>
    <row r="1938" s="3" customFormat="1"/>
    <row r="1939" s="3" customFormat="1"/>
    <row r="1940" s="3" customFormat="1"/>
    <row r="1941" s="3" customFormat="1"/>
    <row r="1942" s="3" customFormat="1"/>
    <row r="1943" s="3" customFormat="1"/>
    <row r="1944" s="3" customFormat="1"/>
    <row r="1945" s="3" customFormat="1"/>
    <row r="1946" s="3" customFormat="1"/>
    <row r="1947" s="3" customFormat="1"/>
    <row r="1948" s="3" customFormat="1"/>
    <row r="1949" s="3" customFormat="1"/>
    <row r="1950" s="3" customFormat="1"/>
    <row r="1951" s="3" customFormat="1"/>
    <row r="1952" s="3" customFormat="1"/>
    <row r="1953" s="3" customFormat="1"/>
    <row r="1954" s="3" customFormat="1"/>
    <row r="1955" s="3" customFormat="1"/>
    <row r="1956" s="3" customFormat="1"/>
    <row r="1957" s="3" customFormat="1"/>
    <row r="1958" s="3" customFormat="1"/>
    <row r="1959" s="3" customFormat="1"/>
    <row r="1960" s="3" customFormat="1"/>
    <row r="1961" s="3" customFormat="1"/>
    <row r="1962" s="3" customFormat="1"/>
    <row r="1963" s="3" customFormat="1"/>
    <row r="1964" s="3" customFormat="1"/>
    <row r="1965" s="3" customFormat="1"/>
    <row r="1966" s="3" customFormat="1"/>
    <row r="1967" s="3" customFormat="1"/>
    <row r="1968" s="3" customFormat="1"/>
    <row r="1969" s="3" customFormat="1"/>
    <row r="1970" s="3" customFormat="1"/>
    <row r="1971" s="3" customFormat="1"/>
    <row r="1972" s="3" customFormat="1"/>
    <row r="1973" s="3" customFormat="1"/>
    <row r="1974" s="3" customFormat="1"/>
    <row r="1975" s="3" customFormat="1"/>
    <row r="1976" s="3" customFormat="1"/>
    <row r="1977" s="3" customFormat="1"/>
    <row r="1978" s="3" customFormat="1"/>
    <row r="1979" s="3" customFormat="1"/>
    <row r="1980" s="3" customFormat="1"/>
    <row r="1981" s="3" customFormat="1"/>
    <row r="1982" s="3" customFormat="1"/>
    <row r="1983" s="3" customFormat="1"/>
    <row r="1984" s="3" customFormat="1"/>
    <row r="1985" s="3" customFormat="1"/>
    <row r="1986" s="3" customFormat="1"/>
    <row r="1987" s="3" customFormat="1"/>
    <row r="1988" s="3" customFormat="1"/>
    <row r="1989" s="3" customFormat="1"/>
    <row r="1990" s="3" customFormat="1"/>
    <row r="1991" s="3" customFormat="1"/>
    <row r="1992" s="3" customFormat="1"/>
    <row r="1993" s="3" customFormat="1"/>
    <row r="1994" s="3" customFormat="1"/>
    <row r="1995" s="3" customFormat="1"/>
    <row r="1996" s="3" customFormat="1"/>
    <row r="1997" s="3" customFormat="1"/>
    <row r="1998" s="3" customFormat="1"/>
    <row r="1999" s="3" customFormat="1"/>
    <row r="2000" s="3" customFormat="1"/>
    <row r="2001" s="3" customFormat="1"/>
    <row r="2002" s="3" customFormat="1"/>
    <row r="2003" s="3" customFormat="1"/>
    <row r="2004" s="3" customFormat="1"/>
    <row r="2005" s="3" customFormat="1"/>
    <row r="2006" s="3" customFormat="1"/>
    <row r="2007" s="3" customFormat="1"/>
    <row r="2008" s="3" customFormat="1"/>
    <row r="2009" s="3" customFormat="1"/>
    <row r="2010" s="3" customFormat="1"/>
    <row r="2011" s="3" customFormat="1"/>
    <row r="2012" s="3" customFormat="1"/>
    <row r="2013" s="3" customFormat="1"/>
    <row r="2014" s="3" customFormat="1"/>
    <row r="2015" s="3" customFormat="1"/>
    <row r="2016" s="3" customFormat="1"/>
    <row r="2017" s="3" customFormat="1"/>
    <row r="2018" s="3" customFormat="1"/>
    <row r="2019" s="3" customFormat="1"/>
    <row r="2020" s="3" customFormat="1"/>
    <row r="2021" s="3" customFormat="1"/>
    <row r="2022" s="3" customFormat="1"/>
    <row r="2023" s="3" customFormat="1"/>
    <row r="2024" s="3" customFormat="1"/>
    <row r="2025" s="3" customFormat="1"/>
    <row r="2026" s="3" customFormat="1"/>
    <row r="2027" s="3" customFormat="1"/>
    <row r="2028" s="3" customFormat="1"/>
    <row r="2029" s="3" customFormat="1"/>
    <row r="2030" s="3" customFormat="1"/>
    <row r="2031" s="3" customFormat="1"/>
    <row r="2032" s="3" customFormat="1"/>
    <row r="2033" s="3" customFormat="1"/>
    <row r="2034" s="3" customFormat="1"/>
    <row r="2035" s="3" customFormat="1"/>
    <row r="2036" s="3" customFormat="1"/>
    <row r="2037" s="3" customFormat="1"/>
    <row r="2038" s="3" customFormat="1"/>
    <row r="2039" s="3" customFormat="1"/>
    <row r="2040" s="3" customFormat="1"/>
    <row r="2041" s="3" customFormat="1"/>
    <row r="2042" s="3" customFormat="1"/>
    <row r="2043" s="3" customFormat="1"/>
    <row r="2044" s="3" customFormat="1"/>
    <row r="2045" s="3" customFormat="1"/>
    <row r="2046" s="3" customFormat="1"/>
    <row r="2047" s="3" customFormat="1"/>
    <row r="2048" s="3" customFormat="1"/>
    <row r="2049" s="3" customFormat="1"/>
    <row r="2050" s="3" customFormat="1"/>
    <row r="2051" s="3" customFormat="1"/>
    <row r="2052" s="3" customFormat="1"/>
    <row r="2053" s="3" customFormat="1"/>
    <row r="2054" s="3" customFormat="1"/>
    <row r="2055" s="3" customFormat="1"/>
    <row r="2056" s="3" customFormat="1"/>
    <row r="2057" s="3" customFormat="1"/>
    <row r="2058" s="3" customFormat="1"/>
    <row r="2059" s="3" customFormat="1"/>
    <row r="2060" s="3" customFormat="1"/>
    <row r="2061" s="3" customFormat="1"/>
    <row r="2062" s="3" customFormat="1"/>
    <row r="2063" s="3" customFormat="1"/>
    <row r="2064" s="3" customFormat="1"/>
    <row r="2065" s="3" customFormat="1"/>
    <row r="2066" s="3" customFormat="1"/>
    <row r="2067" s="3" customFormat="1"/>
    <row r="2068" s="3" customFormat="1"/>
    <row r="2069" s="3" customFormat="1"/>
    <row r="2070" s="3" customFormat="1"/>
    <row r="2071" s="3" customFormat="1"/>
    <row r="2072" s="3" customFormat="1"/>
    <row r="2073" s="3" customFormat="1"/>
    <row r="2074" s="3" customFormat="1"/>
    <row r="2075" s="3" customFormat="1"/>
    <row r="2076" s="3" customFormat="1"/>
    <row r="2077" s="3" customFormat="1"/>
    <row r="2078" s="3" customFormat="1"/>
    <row r="2079" s="3" customFormat="1"/>
    <row r="2080" s="3" customFormat="1"/>
    <row r="2081" s="3" customFormat="1"/>
    <row r="2082" s="3" customFormat="1"/>
    <row r="2083" s="3" customFormat="1"/>
    <row r="2084" s="3" customFormat="1"/>
    <row r="2085" s="3" customFormat="1"/>
    <row r="2086" s="3" customFormat="1"/>
    <row r="2087" s="3" customFormat="1"/>
    <row r="2088" s="3" customFormat="1"/>
    <row r="2089" s="3" customFormat="1"/>
    <row r="2090" s="3" customFormat="1"/>
    <row r="2091" s="3" customFormat="1"/>
    <row r="2092" s="3" customFormat="1"/>
    <row r="2093" s="3" customFormat="1"/>
    <row r="2094" s="3" customFormat="1"/>
    <row r="2095" s="3" customFormat="1"/>
    <row r="2096" s="3" customFormat="1"/>
    <row r="2097" s="3" customFormat="1"/>
    <row r="2098" s="3" customFormat="1"/>
    <row r="2099" s="3" customFormat="1"/>
    <row r="2100" s="3" customFormat="1"/>
    <row r="2101" s="3" customFormat="1"/>
    <row r="2102" s="3" customFormat="1"/>
    <row r="2103" s="3" customFormat="1"/>
    <row r="2104" s="3" customFormat="1"/>
    <row r="2105" s="3" customFormat="1"/>
    <row r="2106" s="3" customFormat="1"/>
    <row r="2107" s="3" customFormat="1"/>
    <row r="2108" s="3" customFormat="1"/>
    <row r="2109" s="3" customFormat="1"/>
    <row r="2110" s="3" customFormat="1"/>
    <row r="2111" s="3" customFormat="1"/>
    <row r="2112" s="3" customFormat="1"/>
    <row r="2113" s="3" customFormat="1"/>
    <row r="2114" s="3" customFormat="1"/>
    <row r="2115" s="3" customFormat="1"/>
    <row r="2116" s="3" customFormat="1"/>
    <row r="2117" s="3" customFormat="1"/>
    <row r="2118" s="3" customFormat="1"/>
    <row r="2119" s="3" customFormat="1"/>
    <row r="2120" s="3" customFormat="1"/>
    <row r="2121" s="3" customFormat="1"/>
    <row r="2122" s="3" customFormat="1"/>
    <row r="2123" s="3" customFormat="1"/>
    <row r="2124" s="3" customFormat="1"/>
    <row r="2125" s="3" customFormat="1"/>
    <row r="2126" s="3" customFormat="1"/>
    <row r="2127" s="3" customFormat="1"/>
    <row r="2128" s="3" customFormat="1"/>
    <row r="2129" s="3" customFormat="1"/>
    <row r="2130" s="3" customFormat="1"/>
    <row r="2131" s="3" customFormat="1"/>
    <row r="2132" s="3" customFormat="1"/>
    <row r="2133" s="3" customFormat="1"/>
    <row r="2134" s="3" customFormat="1"/>
    <row r="2135" s="3" customFormat="1"/>
    <row r="2136" s="3" customFormat="1"/>
    <row r="2137" s="3" customFormat="1"/>
    <row r="2138" s="3" customFormat="1"/>
    <row r="2139" s="3" customFormat="1"/>
    <row r="2140" s="3" customFormat="1"/>
    <row r="2141" s="3" customFormat="1"/>
    <row r="2142" s="3" customFormat="1"/>
    <row r="2143" s="3" customFormat="1"/>
    <row r="2144" s="3" customFormat="1"/>
    <row r="2145" s="3" customFormat="1"/>
    <row r="2146" s="3" customFormat="1"/>
    <row r="2147" s="3" customFormat="1"/>
    <row r="2148" s="3" customFormat="1"/>
    <row r="2149" s="3" customFormat="1"/>
    <row r="2150" s="3" customFormat="1"/>
    <row r="2151" s="3" customFormat="1"/>
    <row r="2152" s="3" customFormat="1"/>
    <row r="2153" s="3" customFormat="1"/>
    <row r="2154" s="3" customFormat="1"/>
    <row r="2155" s="3" customFormat="1"/>
    <row r="2156" s="3" customFormat="1"/>
    <row r="2157" s="3" customFormat="1"/>
    <row r="2158" s="3" customFormat="1"/>
    <row r="2159" s="3" customFormat="1"/>
    <row r="2160" s="3" customFormat="1"/>
    <row r="2161" s="3" customFormat="1"/>
    <row r="2162" s="3" customFormat="1"/>
    <row r="2163" s="3" customFormat="1"/>
    <row r="2164" s="3" customFormat="1"/>
    <row r="2165" s="3" customFormat="1"/>
    <row r="2166" s="3" customFormat="1"/>
    <row r="2167" s="3" customFormat="1"/>
    <row r="2168" s="3" customFormat="1"/>
    <row r="2169" s="3" customFormat="1"/>
    <row r="2170" s="3" customFormat="1"/>
    <row r="2171" s="3" customFormat="1"/>
    <row r="2172" s="3" customFormat="1"/>
    <row r="2173" s="3" customFormat="1"/>
    <row r="2174" s="3" customFormat="1"/>
    <row r="2175" s="3" customFormat="1"/>
    <row r="2176" s="3" customFormat="1"/>
    <row r="2177" s="3" customFormat="1"/>
    <row r="2178" s="3" customFormat="1"/>
    <row r="2179" s="3" customFormat="1"/>
    <row r="2180" s="3" customFormat="1"/>
    <row r="2181" s="3" customFormat="1"/>
    <row r="2182" s="3" customFormat="1"/>
    <row r="2183" s="3" customFormat="1"/>
    <row r="2184" s="3" customFormat="1"/>
    <row r="2185" s="3" customFormat="1"/>
    <row r="2186" s="3" customFormat="1"/>
    <row r="2187" s="3" customFormat="1"/>
    <row r="2188" s="3" customFormat="1"/>
    <row r="2189" s="3" customFormat="1"/>
    <row r="2190" s="3" customFormat="1"/>
    <row r="2191" s="3" customFormat="1"/>
    <row r="2192" s="3" customFormat="1"/>
    <row r="2193" s="3" customFormat="1"/>
    <row r="2194" s="3" customFormat="1"/>
    <row r="2195" s="3" customFormat="1"/>
    <row r="2196" s="3" customFormat="1"/>
    <row r="2197" s="3" customFormat="1"/>
    <row r="2198" s="3" customFormat="1"/>
    <row r="2199" s="3" customFormat="1"/>
    <row r="2200" s="3" customFormat="1"/>
    <row r="2201" s="3" customFormat="1"/>
    <row r="2202" s="3" customFormat="1"/>
    <row r="2203" s="3" customFormat="1"/>
    <row r="2204" s="3" customFormat="1"/>
    <row r="2205" s="3" customFormat="1"/>
    <row r="2206" s="3" customFormat="1"/>
    <row r="2207" s="3" customFormat="1"/>
    <row r="2208" s="3" customFormat="1"/>
    <row r="2209" s="3" customFormat="1"/>
    <row r="2210" s="3" customFormat="1"/>
    <row r="2211" s="3" customFormat="1"/>
    <row r="2212" s="3" customFormat="1"/>
    <row r="2213" s="3" customFormat="1"/>
    <row r="2214" s="3" customFormat="1"/>
    <row r="2215" s="3" customFormat="1"/>
    <row r="2216" s="3" customFormat="1"/>
    <row r="2217" s="3" customFormat="1"/>
    <row r="2218" s="3" customFormat="1"/>
    <row r="2219" s="3" customFormat="1"/>
    <row r="2220" s="3" customFormat="1"/>
    <row r="2221" s="3" customFormat="1"/>
    <row r="2222" s="3" customFormat="1"/>
    <row r="2223" s="3" customFormat="1"/>
    <row r="2224" s="3" customFormat="1"/>
    <row r="2225" s="3" customFormat="1"/>
    <row r="2226" s="3" customFormat="1"/>
    <row r="2227" s="3" customFormat="1"/>
    <row r="2228" s="3" customFormat="1"/>
    <row r="2229" s="3" customFormat="1"/>
    <row r="2230" s="3" customFormat="1"/>
    <row r="2231" s="3" customFormat="1"/>
    <row r="2232" s="3" customFormat="1"/>
    <row r="2233" s="3" customFormat="1"/>
    <row r="2234" s="3" customFormat="1"/>
    <row r="2235" s="3" customFormat="1"/>
    <row r="2236" s="3" customFormat="1"/>
    <row r="2237" s="3" customFormat="1"/>
    <row r="2238" s="3" customFormat="1"/>
    <row r="2239" s="3" customFormat="1"/>
    <row r="2240" s="3" customFormat="1"/>
    <row r="2241" s="3" customFormat="1"/>
    <row r="2242" s="3" customFormat="1"/>
    <row r="2243" s="3" customFormat="1"/>
    <row r="2244" s="3" customFormat="1"/>
    <row r="2245" s="3" customFormat="1"/>
    <row r="2246" s="3" customFormat="1"/>
    <row r="2247" s="3" customFormat="1"/>
    <row r="2248" s="3" customFormat="1"/>
    <row r="2249" s="3" customFormat="1"/>
    <row r="2250" s="3" customFormat="1"/>
    <row r="2251" s="3" customFormat="1"/>
    <row r="2252" s="3" customFormat="1"/>
    <row r="2253" s="3" customFormat="1"/>
    <row r="2254" s="3" customFormat="1"/>
    <row r="2255" s="3" customFormat="1"/>
    <row r="2256" s="3" customFormat="1"/>
    <row r="2257" s="3" customFormat="1"/>
    <row r="2258" s="3" customFormat="1"/>
    <row r="2259" s="3" customFormat="1"/>
    <row r="2260" s="3" customFormat="1"/>
    <row r="2261" s="3" customFormat="1"/>
    <row r="2262" s="3" customFormat="1"/>
    <row r="2263" s="3" customFormat="1"/>
    <row r="2264" s="3" customFormat="1"/>
    <row r="2265" s="3" customFormat="1"/>
    <row r="2266" s="3" customFormat="1"/>
    <row r="2267" s="3" customFormat="1"/>
    <row r="2268" s="3" customFormat="1"/>
    <row r="2269" s="3" customFormat="1"/>
    <row r="2270" s="3" customFormat="1"/>
    <row r="2271" s="3" customFormat="1"/>
    <row r="2272" s="3" customFormat="1"/>
    <row r="2273" s="3" customFormat="1"/>
    <row r="2274" s="3" customFormat="1"/>
    <row r="2275" s="3" customFormat="1"/>
    <row r="2276" s="3" customFormat="1"/>
    <row r="2277" s="3" customFormat="1"/>
    <row r="2278" s="3" customFormat="1"/>
    <row r="2279" s="3" customFormat="1"/>
    <row r="2280" s="3" customFormat="1"/>
    <row r="2281" s="3" customFormat="1"/>
    <row r="2282" s="3" customFormat="1"/>
    <row r="2283" s="3" customFormat="1"/>
    <row r="2284" s="3" customFormat="1"/>
    <row r="2285" s="3" customFormat="1"/>
    <row r="2286" s="3" customFormat="1"/>
    <row r="2287" s="3" customFormat="1"/>
    <row r="2288" s="3" customFormat="1"/>
    <row r="2289" s="3" customFormat="1"/>
    <row r="2290" s="3" customFormat="1"/>
    <row r="2291" s="3" customFormat="1"/>
    <row r="2292" s="3" customFormat="1"/>
    <row r="2293" s="3" customFormat="1"/>
    <row r="2294" s="3" customFormat="1"/>
    <row r="2295" s="3" customFormat="1"/>
    <row r="2296" s="3" customFormat="1"/>
    <row r="2297" s="3" customFormat="1"/>
    <row r="2298" s="3" customFormat="1"/>
    <row r="2299" s="3" customFormat="1"/>
    <row r="2300" s="3" customFormat="1"/>
    <row r="2301" s="3" customFormat="1"/>
    <row r="2302" s="3" customFormat="1"/>
    <row r="2303" s="3" customFormat="1"/>
    <row r="2304" s="3" customFormat="1"/>
    <row r="2305" s="3" customFormat="1"/>
    <row r="2306" s="3" customFormat="1"/>
    <row r="2307" s="3" customFormat="1"/>
    <row r="2308" s="3" customFormat="1"/>
    <row r="2309" s="3" customFormat="1"/>
    <row r="2310" s="3" customFormat="1"/>
    <row r="2311" s="3" customFormat="1"/>
    <row r="2312" s="3" customFormat="1"/>
    <row r="2313" s="3" customFormat="1"/>
    <row r="2314" s="3" customFormat="1"/>
    <row r="2315" s="3" customFormat="1"/>
    <row r="2316" s="3" customFormat="1"/>
    <row r="2317" s="3" customFormat="1"/>
    <row r="2318" s="3" customFormat="1"/>
    <row r="2319" s="3" customFormat="1"/>
    <row r="2320" s="3" customFormat="1"/>
    <row r="2321" s="3" customFormat="1"/>
    <row r="2322" s="3" customFormat="1"/>
    <row r="2323" s="3" customFormat="1"/>
    <row r="2324" s="3" customFormat="1"/>
    <row r="2325" s="3" customFormat="1"/>
    <row r="2326" s="3" customFormat="1"/>
    <row r="2327" s="3" customFormat="1"/>
    <row r="2328" s="3" customFormat="1"/>
    <row r="2329" s="3" customFormat="1"/>
    <row r="2330" s="3" customFormat="1"/>
    <row r="2331" s="3" customFormat="1"/>
    <row r="2332" s="3" customFormat="1"/>
    <row r="2333" s="3" customFormat="1"/>
    <row r="2334" s="3" customFormat="1"/>
    <row r="2335" s="3" customFormat="1"/>
    <row r="2336" s="3" customFormat="1"/>
    <row r="2337" s="3" customFormat="1"/>
    <row r="2338" s="3" customFormat="1"/>
    <row r="2339" s="3" customFormat="1"/>
    <row r="2340" s="3" customFormat="1"/>
    <row r="2341" s="3" customFormat="1"/>
    <row r="2342" s="3" customFormat="1"/>
    <row r="2343" s="3" customFormat="1"/>
    <row r="2344" s="3" customFormat="1"/>
    <row r="2345" s="3" customFormat="1"/>
    <row r="2346" s="3" customFormat="1"/>
    <row r="2347" s="3" customFormat="1"/>
    <row r="2348" s="3" customFormat="1"/>
    <row r="2349" s="3" customFormat="1"/>
    <row r="2350" s="3" customFormat="1"/>
    <row r="2351" s="3" customFormat="1"/>
    <row r="2352" s="3" customFormat="1"/>
    <row r="2353" s="3" customFormat="1"/>
    <row r="2354" s="3" customFormat="1"/>
    <row r="2355" s="3" customFormat="1"/>
    <row r="2356" s="3" customFormat="1"/>
    <row r="2357" s="3" customFormat="1"/>
    <row r="2358" s="3" customFormat="1"/>
    <row r="2359" s="3" customFormat="1"/>
    <row r="2360" s="3" customFormat="1"/>
    <row r="2361" s="3" customFormat="1"/>
    <row r="2362" s="3" customFormat="1"/>
    <row r="2363" s="3" customFormat="1"/>
    <row r="2364" s="3" customFormat="1"/>
    <row r="2365" s="3" customFormat="1"/>
    <row r="2366" s="3" customFormat="1"/>
    <row r="2367" s="3" customFormat="1"/>
    <row r="2368" s="3" customFormat="1"/>
    <row r="2369" s="3" customFormat="1"/>
    <row r="2370" s="3" customFormat="1"/>
    <row r="2371" s="3" customFormat="1"/>
    <row r="2372" s="3" customFormat="1"/>
    <row r="2373" s="3" customFormat="1"/>
    <row r="2374" s="3" customFormat="1"/>
    <row r="2375" s="3" customFormat="1"/>
    <row r="2376" s="3" customFormat="1"/>
    <row r="2377" s="3" customFormat="1"/>
    <row r="2378" s="3" customFormat="1"/>
    <row r="2379" s="3" customFormat="1"/>
    <row r="2380" s="3" customFormat="1"/>
    <row r="2381" s="3" customFormat="1"/>
    <row r="2382" s="3" customFormat="1"/>
    <row r="2383" s="3" customFormat="1"/>
    <row r="2384" s="3" customFormat="1"/>
    <row r="2385" s="3" customFormat="1"/>
    <row r="2386" s="3" customFormat="1"/>
    <row r="2387" s="3" customFormat="1"/>
    <row r="2388" s="3" customFormat="1"/>
    <row r="2389" s="3" customFormat="1"/>
    <row r="2390" s="3" customFormat="1"/>
    <row r="2391" s="3" customFormat="1"/>
    <row r="2392" s="3" customFormat="1"/>
    <row r="2393" s="3" customFormat="1"/>
    <row r="2394" s="3" customFormat="1"/>
    <row r="2395" s="3" customFormat="1"/>
    <row r="2396" s="3" customFormat="1"/>
    <row r="2397" s="3" customFormat="1"/>
    <row r="2398" s="3" customFormat="1"/>
    <row r="2399" s="3" customFormat="1"/>
    <row r="2400" s="3" customFormat="1"/>
    <row r="2401" s="3" customFormat="1"/>
    <row r="2402" s="3" customFormat="1"/>
    <row r="2403" s="3" customFormat="1"/>
    <row r="2404" s="3" customFormat="1"/>
    <row r="2405" s="3" customFormat="1"/>
    <row r="2406" s="3" customFormat="1"/>
    <row r="2407" s="3" customFormat="1"/>
    <row r="2408" s="3" customFormat="1"/>
    <row r="2409" s="3" customFormat="1"/>
    <row r="2410" s="3" customFormat="1"/>
    <row r="2411" s="3" customFormat="1"/>
    <row r="2412" s="3" customFormat="1"/>
    <row r="2413" s="3" customFormat="1"/>
    <row r="2414" s="3" customFormat="1"/>
    <row r="2415" s="3" customFormat="1"/>
    <row r="2416" s="3" customFormat="1"/>
    <row r="2417" s="3" customFormat="1"/>
    <row r="2418" s="3" customFormat="1"/>
    <row r="2419" s="3" customFormat="1"/>
    <row r="2420" s="3" customFormat="1"/>
    <row r="2421" s="3" customFormat="1"/>
    <row r="2422" s="3" customFormat="1"/>
    <row r="2423" s="3" customFormat="1"/>
    <row r="2424" s="3" customFormat="1"/>
    <row r="2425" s="3" customFormat="1"/>
    <row r="2426" s="3" customFormat="1"/>
    <row r="2427" s="3" customFormat="1"/>
    <row r="2428" s="3" customFormat="1"/>
    <row r="2429" s="3" customFormat="1"/>
    <row r="2430" s="3" customFormat="1"/>
    <row r="2431" s="3" customFormat="1"/>
    <row r="2432" s="3" customFormat="1"/>
    <row r="2433" s="3" customFormat="1"/>
    <row r="2434" s="3" customFormat="1"/>
    <row r="2435" s="3" customFormat="1"/>
    <row r="2436" s="3" customFormat="1"/>
    <row r="2437" s="3" customFormat="1"/>
    <row r="2438" s="3" customFormat="1"/>
    <row r="2439" s="3" customFormat="1"/>
    <row r="2440" s="3" customFormat="1"/>
    <row r="2441" s="3" customFormat="1"/>
    <row r="2442" s="3" customFormat="1"/>
    <row r="2443" s="3" customFormat="1"/>
    <row r="2444" s="3" customFormat="1"/>
    <row r="2445" s="3" customFormat="1"/>
    <row r="2446" s="3" customFormat="1"/>
    <row r="2447" s="3" customFormat="1"/>
    <row r="2448" s="3" customFormat="1"/>
    <row r="2449" s="3" customFormat="1"/>
    <row r="2450" s="3" customFormat="1"/>
    <row r="2451" s="3" customFormat="1"/>
    <row r="2452" s="3" customFormat="1"/>
    <row r="2453" s="3" customFormat="1"/>
    <row r="2454" s="3" customFormat="1"/>
    <row r="2455" s="3" customFormat="1"/>
    <row r="2456" s="3" customFormat="1"/>
    <row r="2457" s="3" customFormat="1"/>
    <row r="2458" s="3" customFormat="1"/>
    <row r="2459" s="3" customFormat="1"/>
    <row r="2460" s="3" customFormat="1"/>
    <row r="2461" s="3" customFormat="1"/>
    <row r="2462" s="3" customFormat="1"/>
    <row r="2463" s="3" customFormat="1"/>
    <row r="2464" s="3" customFormat="1"/>
    <row r="2465" s="3" customFormat="1"/>
    <row r="2466" s="3" customFormat="1"/>
    <row r="2467" s="3" customFormat="1"/>
    <row r="2468" s="3" customFormat="1"/>
    <row r="2469" s="3" customFormat="1"/>
    <row r="2470" s="3" customFormat="1"/>
    <row r="2471" s="3" customFormat="1"/>
    <row r="2472" s="3" customFormat="1"/>
    <row r="2473" s="3" customFormat="1"/>
    <row r="2474" s="3" customFormat="1"/>
    <row r="2475" s="3" customFormat="1"/>
    <row r="2476" s="3" customFormat="1"/>
    <row r="2477" s="3" customFormat="1"/>
    <row r="2478" s="3" customFormat="1"/>
    <row r="2479" s="3" customFormat="1"/>
    <row r="2480" s="3" customFormat="1"/>
    <row r="2481" s="3" customFormat="1"/>
    <row r="2482" s="3" customFormat="1"/>
    <row r="2483" s="3" customFormat="1"/>
    <row r="2484" s="3" customFormat="1"/>
    <row r="2485" s="3" customFormat="1"/>
    <row r="2486" s="3" customFormat="1"/>
    <row r="2487" s="3" customFormat="1"/>
    <row r="2488" s="3" customFormat="1"/>
    <row r="2489" s="3" customFormat="1"/>
    <row r="2490" s="3" customFormat="1"/>
    <row r="2491" s="3" customFormat="1"/>
    <row r="2492" s="3" customFormat="1"/>
    <row r="2493" s="3" customFormat="1"/>
    <row r="2494" s="3" customFormat="1"/>
    <row r="2495" s="3" customFormat="1"/>
    <row r="2496" s="3" customFormat="1"/>
    <row r="2497" s="3" customFormat="1"/>
    <row r="2498" s="3" customFormat="1"/>
    <row r="2499" s="3" customFormat="1"/>
    <row r="2500" s="3" customFormat="1"/>
    <row r="2501" s="3" customFormat="1"/>
    <row r="2502" s="3" customFormat="1"/>
    <row r="2503" s="3" customFormat="1"/>
    <row r="2504" s="3" customFormat="1"/>
    <row r="2505" s="3" customFormat="1"/>
    <row r="2506" s="3" customFormat="1"/>
    <row r="2507" s="3" customFormat="1"/>
    <row r="2508" s="3" customFormat="1"/>
    <row r="2509" s="3" customFormat="1"/>
    <row r="2510" s="3" customFormat="1"/>
    <row r="2511" s="3" customFormat="1"/>
    <row r="2512" s="3" customFormat="1"/>
    <row r="2513" s="3" customFormat="1"/>
    <row r="2514" s="3" customFormat="1"/>
    <row r="2515" s="3" customFormat="1"/>
    <row r="2516" s="3" customFormat="1"/>
    <row r="2517" s="3" customFormat="1"/>
    <row r="2518" s="3" customFormat="1"/>
    <row r="2519" s="3" customFormat="1"/>
    <row r="2520" s="3" customFormat="1"/>
    <row r="2521" s="3" customFormat="1"/>
    <row r="2522" s="3" customFormat="1"/>
    <row r="2523" s="3" customFormat="1"/>
    <row r="2524" s="3" customFormat="1"/>
    <row r="2525" s="3" customFormat="1"/>
    <row r="2526" s="3" customFormat="1"/>
    <row r="2527" s="3" customFormat="1"/>
    <row r="2528" s="3" customFormat="1"/>
    <row r="2529" s="3" customFormat="1"/>
    <row r="2530" s="3" customFormat="1"/>
    <row r="2531" s="3" customFormat="1"/>
    <row r="2532" s="3" customFormat="1"/>
    <row r="2533" s="3" customFormat="1"/>
    <row r="2534" s="3" customFormat="1"/>
    <row r="2535" s="3" customFormat="1"/>
    <row r="2536" s="3" customFormat="1"/>
    <row r="2537" s="3" customFormat="1"/>
    <row r="2538" s="3" customFormat="1"/>
    <row r="2539" s="3" customFormat="1"/>
    <row r="2540" s="3" customFormat="1"/>
    <row r="2541" s="3" customFormat="1"/>
    <row r="2542" s="3" customFormat="1"/>
    <row r="2543" s="3" customFormat="1"/>
    <row r="2544" s="3" customFormat="1"/>
    <row r="2545" s="3" customFormat="1"/>
    <row r="2546" s="3" customFormat="1"/>
    <row r="2547" s="3" customFormat="1"/>
    <row r="2548" s="3" customFormat="1"/>
    <row r="2549" s="3" customFormat="1"/>
    <row r="2550" s="3" customFormat="1"/>
    <row r="2551" s="3" customFormat="1"/>
    <row r="2552" s="3" customFormat="1"/>
    <row r="2553" s="3" customFormat="1"/>
    <row r="2554" s="3" customFormat="1"/>
    <row r="2555" s="3" customFormat="1"/>
    <row r="2556" s="3" customFormat="1"/>
    <row r="2557" s="3" customFormat="1"/>
    <row r="2558" s="3" customFormat="1"/>
    <row r="2559" s="3" customFormat="1"/>
    <row r="2560" s="3" customFormat="1"/>
    <row r="2561" s="3" customFormat="1"/>
    <row r="2562" s="3" customFormat="1"/>
    <row r="2563" s="3" customFormat="1"/>
    <row r="2564" s="3" customFormat="1"/>
    <row r="2565" s="3" customFormat="1"/>
    <row r="2566" s="3" customFormat="1"/>
    <row r="2567" s="3" customFormat="1"/>
    <row r="2568" s="3" customFormat="1"/>
    <row r="2569" s="3" customFormat="1"/>
    <row r="2570" s="3" customFormat="1"/>
    <row r="2571" s="3" customFormat="1"/>
    <row r="2572" s="3" customFormat="1"/>
    <row r="2573" s="3" customFormat="1"/>
    <row r="2574" s="3" customFormat="1"/>
    <row r="2575" s="3" customFormat="1"/>
    <row r="2576" s="3" customFormat="1"/>
    <row r="2577" s="3" customFormat="1"/>
    <row r="2578" s="3" customFormat="1"/>
    <row r="2579" s="3" customFormat="1"/>
    <row r="2580" s="3" customFormat="1"/>
    <row r="2581" s="3" customFormat="1"/>
    <row r="2582" s="3" customFormat="1"/>
    <row r="2583" s="3" customFormat="1"/>
    <row r="2584" s="3" customFormat="1"/>
    <row r="2585" s="3" customFormat="1"/>
    <row r="2586" s="3" customFormat="1"/>
    <row r="2587" s="3" customFormat="1"/>
    <row r="2588" s="3" customFormat="1"/>
    <row r="2589" s="3" customFormat="1"/>
    <row r="2590" s="3" customFormat="1"/>
    <row r="2591" s="3" customFormat="1"/>
    <row r="2592" s="3" customFormat="1"/>
    <row r="2593" s="3" customFormat="1"/>
    <row r="2594" s="3" customFormat="1"/>
    <row r="2595" s="3" customFormat="1"/>
    <row r="2596" s="3" customFormat="1"/>
    <row r="2597" s="3" customFormat="1"/>
    <row r="2598" s="3" customFormat="1"/>
    <row r="2599" s="3" customFormat="1"/>
    <row r="2600" s="3" customFormat="1"/>
    <row r="2601" s="3" customFormat="1"/>
    <row r="2602" s="3" customFormat="1"/>
    <row r="2603" s="3" customFormat="1"/>
    <row r="2604" s="3" customFormat="1"/>
    <row r="2605" s="3" customFormat="1"/>
    <row r="2606" s="3" customFormat="1"/>
    <row r="2607" s="3" customFormat="1"/>
    <row r="2608" s="3" customFormat="1"/>
    <row r="2609" s="3" customFormat="1"/>
    <row r="2610" s="3" customFormat="1"/>
    <row r="2611" s="3" customFormat="1"/>
    <row r="2612" s="3" customFormat="1"/>
    <row r="2613" s="3" customFormat="1"/>
    <row r="2614" s="3" customFormat="1"/>
    <row r="2615" s="3" customFormat="1"/>
    <row r="2616" s="3" customFormat="1"/>
    <row r="2617" s="3" customFormat="1"/>
    <row r="2618" s="3" customFormat="1"/>
    <row r="2619" s="3" customFormat="1"/>
    <row r="2620" s="3" customFormat="1"/>
    <row r="2621" s="3" customFormat="1"/>
    <row r="2622" s="3" customFormat="1"/>
    <row r="2623" s="3" customFormat="1"/>
    <row r="2624" s="3" customFormat="1"/>
    <row r="2625" s="3" customFormat="1"/>
    <row r="2626" s="3" customFormat="1"/>
    <row r="2627" s="3" customFormat="1"/>
    <row r="2628" s="3" customFormat="1"/>
    <row r="2629" s="3" customFormat="1"/>
    <row r="2630" s="3" customFormat="1"/>
    <row r="2631" s="3" customFormat="1"/>
    <row r="2632" s="3" customFormat="1"/>
    <row r="2633" s="3" customFormat="1"/>
    <row r="2634" s="3" customFormat="1"/>
    <row r="2635" s="3" customFormat="1"/>
    <row r="2636" s="3" customFormat="1"/>
    <row r="2637" s="3" customFormat="1"/>
    <row r="2638" s="3" customFormat="1"/>
    <row r="2639" s="3" customFormat="1"/>
    <row r="2640" s="3" customFormat="1"/>
    <row r="2641" s="3" customFormat="1"/>
    <row r="2642" s="3" customFormat="1"/>
    <row r="2643" s="3" customFormat="1"/>
    <row r="2644" s="3" customFormat="1"/>
    <row r="2645" s="3" customFormat="1"/>
    <row r="2646" s="3" customFormat="1"/>
    <row r="2647" s="3" customFormat="1"/>
    <row r="2648" s="3" customFormat="1"/>
    <row r="2649" s="3" customFormat="1"/>
    <row r="2650" s="3" customFormat="1"/>
    <row r="2651" s="3" customFormat="1"/>
    <row r="2652" s="3" customFormat="1"/>
    <row r="2653" s="3" customFormat="1"/>
    <row r="2654" s="3" customFormat="1"/>
    <row r="2655" s="3" customFormat="1"/>
    <row r="2656" s="3" customFormat="1"/>
    <row r="2657" s="3" customFormat="1"/>
    <row r="2658" s="3" customFormat="1"/>
    <row r="2659" s="3" customFormat="1"/>
    <row r="2660" s="3" customFormat="1"/>
    <row r="2661" s="3" customFormat="1"/>
    <row r="2662" s="3" customFormat="1"/>
    <row r="2663" s="3" customFormat="1"/>
    <row r="2664" s="3" customFormat="1"/>
    <row r="2665" s="3" customFormat="1"/>
    <row r="2666" s="3" customFormat="1"/>
    <row r="2667" s="3" customFormat="1"/>
    <row r="2668" s="3" customFormat="1"/>
    <row r="2669" s="3" customFormat="1"/>
    <row r="2670" s="3" customFormat="1"/>
    <row r="2671" s="3" customFormat="1"/>
    <row r="2672" s="3" customFormat="1"/>
    <row r="2673" s="3" customFormat="1"/>
    <row r="2674" s="3" customFormat="1"/>
    <row r="2675" s="3" customFormat="1"/>
    <row r="2676" s="3" customFormat="1"/>
    <row r="2677" s="3" customFormat="1"/>
    <row r="2678" s="3" customFormat="1"/>
    <row r="2679" s="3" customFormat="1"/>
    <row r="2680" s="3" customFormat="1"/>
    <row r="2681" s="3" customFormat="1"/>
    <row r="2682" s="3" customFormat="1"/>
    <row r="2683" s="3" customFormat="1"/>
    <row r="2684" s="3" customFormat="1"/>
    <row r="2685" s="3" customFormat="1"/>
    <row r="2686" s="3" customFormat="1"/>
    <row r="2687" s="3" customFormat="1"/>
    <row r="2688" s="3" customFormat="1"/>
    <row r="2689" s="3" customFormat="1"/>
    <row r="2690" s="3" customFormat="1"/>
    <row r="2691" s="3" customFormat="1"/>
    <row r="2692" s="3" customFormat="1"/>
    <row r="2693" s="3" customFormat="1"/>
    <row r="2694" s="3" customFormat="1"/>
    <row r="2695" s="3" customFormat="1"/>
    <row r="2696" s="3" customFormat="1"/>
    <row r="2697" s="3" customFormat="1"/>
    <row r="2698" s="3" customFormat="1"/>
    <row r="2699" s="3" customFormat="1"/>
    <row r="2700" s="3" customFormat="1"/>
    <row r="2701" s="3" customFormat="1"/>
    <row r="2702" s="3" customFormat="1"/>
    <row r="2703" s="3" customFormat="1"/>
    <row r="2704" s="3" customFormat="1"/>
    <row r="2705" s="3" customFormat="1"/>
    <row r="2706" s="3" customFormat="1"/>
    <row r="2707" s="3" customFormat="1"/>
    <row r="2708" s="3" customFormat="1"/>
    <row r="2709" s="3" customFormat="1"/>
    <row r="2710" s="3" customFormat="1"/>
    <row r="2711" s="3" customFormat="1"/>
    <row r="2712" s="3" customFormat="1"/>
    <row r="2713" s="3" customFormat="1"/>
    <row r="2714" s="3" customFormat="1"/>
    <row r="2715" s="3" customFormat="1"/>
    <row r="2716" s="3" customFormat="1"/>
    <row r="2717" s="3" customFormat="1"/>
    <row r="2718" s="3" customFormat="1"/>
    <row r="2719" s="3" customFormat="1"/>
    <row r="2720" s="3" customFormat="1"/>
    <row r="2721" s="3" customFormat="1"/>
    <row r="2722" s="3" customFormat="1"/>
  </sheetData>
  <mergeCells count="3">
    <mergeCell ref="A1:G1"/>
    <mergeCell ref="F67:G67"/>
    <mergeCell ref="A2:A3"/>
  </mergeCells>
  <phoneticPr fontId="0" type="noConversion"/>
  <printOptions horizontalCentered="1"/>
  <pageMargins left="0.75" right="0.75" top="1" bottom="1" header="0.5" footer="0.5"/>
  <pageSetup scale="65" orientation="landscape" r:id="rId1"/>
  <headerFooter alignWithMargins="0">
    <oddFooter>&amp;C(c) 2007-08 DoJiggy.com 
All Rights Reserved.&amp;R&amp;D</oddFooter>
  </headerFooter>
  <drawing r:id="rId2"/>
</worksheet>
</file>

<file path=xl/worksheets/sheet4.xml><?xml version="1.0" encoding="utf-8"?>
<worksheet xmlns="http://schemas.openxmlformats.org/spreadsheetml/2006/main" xmlns:r="http://schemas.openxmlformats.org/officeDocument/2006/relationships">
  <sheetPr codeName="Sheet4">
    <tabColor indexed="36"/>
    <pageSetUpPr fitToPage="1"/>
  </sheetPr>
  <dimension ref="A1:I28"/>
  <sheetViews>
    <sheetView showGridLines="0" zoomScaleNormal="100" workbookViewId="0">
      <selection activeCell="H1" sqref="H1"/>
    </sheetView>
  </sheetViews>
  <sheetFormatPr defaultColWidth="11.42578125" defaultRowHeight="12.75"/>
  <cols>
    <col min="1" max="1" width="23" style="1" customWidth="1"/>
    <col min="2" max="3" width="21" style="1" customWidth="1"/>
    <col min="4" max="4" width="12.140625" style="1" bestFit="1" customWidth="1"/>
    <col min="5" max="6" width="11.42578125" style="1" customWidth="1"/>
    <col min="7" max="7" width="39.7109375" style="1" customWidth="1"/>
    <col min="8" max="16384" width="11.42578125" style="1"/>
  </cols>
  <sheetData>
    <row r="1" spans="1:9" ht="37.5" customHeight="1">
      <c r="A1" s="134" t="s">
        <v>59</v>
      </c>
      <c r="B1" s="135"/>
      <c r="C1" s="135"/>
      <c r="D1" s="135"/>
      <c r="E1" s="135"/>
      <c r="F1" s="135"/>
      <c r="G1" s="135"/>
    </row>
    <row r="2" spans="1:9" ht="42" customHeight="1">
      <c r="A2" s="41" t="s">
        <v>22</v>
      </c>
      <c r="B2" s="34"/>
      <c r="C2" s="35"/>
      <c r="D2" s="34"/>
      <c r="E2" s="34"/>
      <c r="F2" s="35"/>
      <c r="G2" s="35"/>
      <c r="H2" s="3"/>
      <c r="I2" s="3"/>
    </row>
    <row r="3" spans="1:9" ht="20.25">
      <c r="A3" s="14"/>
      <c r="B3" s="3"/>
      <c r="C3" s="3"/>
      <c r="D3" s="3"/>
      <c r="E3" s="3"/>
      <c r="F3" s="3"/>
      <c r="G3" s="3"/>
      <c r="H3" s="3"/>
      <c r="I3" s="3"/>
    </row>
    <row r="4" spans="1:9">
      <c r="A4" s="15"/>
      <c r="B4" s="15"/>
      <c r="C4" s="16"/>
      <c r="D4" s="3"/>
      <c r="E4" s="3"/>
      <c r="F4" s="3"/>
      <c r="G4" s="3"/>
      <c r="H4" s="3"/>
      <c r="I4" s="3"/>
    </row>
    <row r="5" spans="1:9" ht="20.25" customHeight="1">
      <c r="A5" s="125"/>
      <c r="B5" s="126" t="s">
        <v>8</v>
      </c>
      <c r="C5" s="126" t="s">
        <v>9</v>
      </c>
      <c r="D5" s="3"/>
      <c r="E5" s="3"/>
      <c r="F5" s="3"/>
      <c r="G5" s="3"/>
      <c r="H5" s="3"/>
      <c r="I5" s="3"/>
    </row>
    <row r="6" spans="1:9" ht="18.75" customHeight="1">
      <c r="A6" s="117" t="s">
        <v>18</v>
      </c>
      <c r="B6" s="118">
        <f>Income!F4</f>
        <v>115545</v>
      </c>
      <c r="C6" s="119">
        <f>Income!G4</f>
        <v>120670</v>
      </c>
      <c r="D6" s="3"/>
      <c r="E6" s="3"/>
      <c r="F6" s="3"/>
      <c r="G6" s="3"/>
      <c r="H6" s="3"/>
      <c r="I6" s="3"/>
    </row>
    <row r="7" spans="1:9" ht="18.75" customHeight="1">
      <c r="A7" s="120" t="s">
        <v>19</v>
      </c>
      <c r="B7" s="121">
        <f>Expenses!F4</f>
        <v>23559</v>
      </c>
      <c r="C7" s="122">
        <f>Expenses!G4</f>
        <v>24232</v>
      </c>
      <c r="D7" s="3"/>
      <c r="E7" s="3"/>
      <c r="F7" s="3"/>
      <c r="G7" s="3"/>
      <c r="H7" s="3"/>
      <c r="I7" s="3"/>
    </row>
    <row r="8" spans="1:9" ht="22.5" customHeight="1">
      <c r="A8" s="123" t="s">
        <v>20</v>
      </c>
      <c r="B8" s="124">
        <f>B6-B7</f>
        <v>91986</v>
      </c>
      <c r="C8" s="124">
        <f>C6-C7</f>
        <v>96438</v>
      </c>
      <c r="D8" s="3"/>
      <c r="E8" s="3"/>
      <c r="F8" s="3"/>
      <c r="G8" s="3"/>
      <c r="H8" s="3"/>
      <c r="I8" s="3"/>
    </row>
    <row r="9" spans="1:9">
      <c r="A9" s="3"/>
      <c r="B9" s="3"/>
      <c r="C9" s="3"/>
      <c r="D9" s="3"/>
      <c r="E9" s="3"/>
      <c r="F9" s="3"/>
      <c r="G9" s="3"/>
      <c r="H9" s="3"/>
      <c r="I9" s="3"/>
    </row>
    <row r="10" spans="1:9">
      <c r="A10" s="3"/>
      <c r="B10" s="3"/>
      <c r="C10" s="3"/>
      <c r="D10" s="3"/>
      <c r="E10" s="3"/>
      <c r="F10" s="3"/>
      <c r="G10" s="3"/>
      <c r="H10" s="3"/>
      <c r="I10" s="3"/>
    </row>
    <row r="11" spans="1:9">
      <c r="A11" s="3"/>
      <c r="B11" s="3"/>
      <c r="C11" s="3"/>
      <c r="D11" s="3"/>
      <c r="E11" s="3"/>
      <c r="F11" s="3"/>
      <c r="G11" s="3"/>
      <c r="H11" s="3"/>
      <c r="I11" s="3"/>
    </row>
    <row r="12" spans="1:9">
      <c r="A12" s="3"/>
      <c r="B12" s="3"/>
      <c r="C12" s="3"/>
      <c r="D12" s="3"/>
      <c r="E12" s="3"/>
      <c r="F12" s="3"/>
      <c r="G12" s="3"/>
      <c r="H12" s="3"/>
      <c r="I12" s="3"/>
    </row>
    <row r="13" spans="1:9">
      <c r="A13" s="3"/>
      <c r="B13" s="3"/>
      <c r="C13" s="3"/>
      <c r="D13" s="3"/>
      <c r="E13" s="3"/>
      <c r="F13" s="3"/>
      <c r="G13" s="3"/>
      <c r="H13" s="3"/>
      <c r="I13" s="3"/>
    </row>
    <row r="14" spans="1:9">
      <c r="A14" s="3"/>
      <c r="B14" s="3"/>
      <c r="C14" s="3"/>
      <c r="D14" s="3"/>
      <c r="E14" s="3"/>
      <c r="F14" s="3"/>
      <c r="G14" s="3"/>
      <c r="H14" s="3"/>
      <c r="I14" s="3"/>
    </row>
    <row r="15" spans="1:9">
      <c r="A15" s="17"/>
      <c r="B15" s="17"/>
      <c r="C15" s="17"/>
      <c r="D15" s="3"/>
      <c r="E15" s="3"/>
      <c r="F15" s="3"/>
      <c r="G15" s="3"/>
      <c r="H15" s="3"/>
      <c r="I15" s="3"/>
    </row>
    <row r="16" spans="1:9" ht="15.75">
      <c r="A16" s="18"/>
      <c r="B16" s="19"/>
      <c r="C16" s="19"/>
      <c r="D16" s="3"/>
      <c r="E16" s="3"/>
      <c r="F16" s="3"/>
      <c r="G16" s="3"/>
      <c r="H16" s="3"/>
      <c r="I16" s="3"/>
    </row>
    <row r="17" spans="1:9" ht="15.75">
      <c r="A17" s="20"/>
      <c r="B17" s="21"/>
      <c r="C17" s="21"/>
      <c r="D17" s="3"/>
      <c r="E17" s="3"/>
      <c r="F17" s="3"/>
      <c r="G17" s="3"/>
      <c r="H17" s="3"/>
      <c r="I17" s="3"/>
    </row>
    <row r="18" spans="1:9" ht="15.75">
      <c r="A18" s="20"/>
      <c r="B18" s="21"/>
      <c r="C18" s="21"/>
      <c r="D18" s="3"/>
      <c r="E18" s="3"/>
      <c r="F18" s="3"/>
      <c r="G18" s="3"/>
      <c r="H18" s="3"/>
      <c r="I18" s="3"/>
    </row>
    <row r="19" spans="1:9" ht="13.5" thickBot="1">
      <c r="A19" s="2"/>
      <c r="B19" s="2"/>
      <c r="C19" s="2"/>
      <c r="D19" s="2"/>
      <c r="E19" s="2"/>
      <c r="F19" s="2"/>
      <c r="G19" s="2"/>
      <c r="H19" s="3"/>
      <c r="I19" s="3"/>
    </row>
    <row r="20" spans="1:9">
      <c r="A20" s="48"/>
      <c r="B20" s="48"/>
      <c r="C20" s="48"/>
      <c r="D20" s="48"/>
      <c r="E20" s="48"/>
      <c r="F20" s="48"/>
      <c r="G20" s="48"/>
      <c r="H20" s="3"/>
      <c r="I20" s="3"/>
    </row>
    <row r="21" spans="1:9">
      <c r="A21" s="3"/>
      <c r="B21" s="3"/>
      <c r="C21" s="3"/>
      <c r="D21" s="3"/>
      <c r="E21" s="3"/>
      <c r="F21" s="3"/>
      <c r="G21" s="3"/>
      <c r="H21" s="3"/>
      <c r="I21" s="3"/>
    </row>
    <row r="22" spans="1:9">
      <c r="A22" s="3"/>
      <c r="B22" s="3"/>
      <c r="C22" s="3"/>
      <c r="D22" s="3"/>
      <c r="E22" s="3"/>
      <c r="F22" s="3"/>
      <c r="G22" s="3"/>
      <c r="H22" s="3"/>
      <c r="I22" s="3"/>
    </row>
    <row r="23" spans="1:9">
      <c r="A23" s="3"/>
      <c r="B23" s="3"/>
      <c r="C23" s="3"/>
      <c r="D23" s="3"/>
      <c r="E23" s="3"/>
      <c r="F23" s="3"/>
      <c r="G23" s="3"/>
      <c r="H23" s="3"/>
      <c r="I23" s="3"/>
    </row>
    <row r="24" spans="1:9">
      <c r="A24" s="3"/>
      <c r="B24" s="3"/>
      <c r="C24" s="3"/>
      <c r="D24" s="3"/>
      <c r="E24" s="3"/>
      <c r="F24" s="3"/>
      <c r="G24" s="3"/>
      <c r="H24" s="3"/>
      <c r="I24" s="3"/>
    </row>
    <row r="25" spans="1:9">
      <c r="A25" s="3"/>
      <c r="B25" s="3"/>
      <c r="C25" s="3"/>
      <c r="D25" s="3"/>
      <c r="E25" s="3"/>
      <c r="F25" s="3"/>
      <c r="G25" s="3"/>
      <c r="H25" s="3"/>
      <c r="I25" s="3"/>
    </row>
    <row r="26" spans="1:9">
      <c r="F26" s="3"/>
      <c r="G26" s="3"/>
    </row>
    <row r="27" spans="1:9">
      <c r="F27" s="4"/>
      <c r="G27" s="3"/>
    </row>
    <row r="28" spans="1:9">
      <c r="F28" s="139"/>
      <c r="G28" s="140"/>
    </row>
  </sheetData>
  <mergeCells count="2">
    <mergeCell ref="A1:G1"/>
    <mergeCell ref="F28:G28"/>
  </mergeCells>
  <phoneticPr fontId="0" type="noConversion"/>
  <printOptions horizontalCentered="1"/>
  <pageMargins left="0.75" right="0.75" top="1" bottom="1" header="0.5" footer="0.5"/>
  <pageSetup scale="91" orientation="landscape"/>
  <headerFooter alignWithMargins="0">
    <oddFooter>&amp;C(c) 2007-2012 DoJiggy LLC.
All Rights Reserved.&amp;R&amp;D</oddFooter>
  </headerFooter>
  <drawing r:id="rId1"/>
</worksheet>
</file>

<file path=xl/worksheets/sheet5.xml><?xml version="1.0" encoding="utf-8"?>
<worksheet xmlns="http://schemas.openxmlformats.org/spreadsheetml/2006/main" xmlns:r="http://schemas.openxmlformats.org/officeDocument/2006/relationships">
  <sheetPr codeName="Sheet6"/>
  <dimension ref="A2:H22"/>
  <sheetViews>
    <sheetView workbookViewId="0">
      <selection activeCell="K2" sqref="K2"/>
    </sheetView>
  </sheetViews>
  <sheetFormatPr defaultRowHeight="12.75"/>
  <cols>
    <col min="1" max="1" width="7.85546875" style="5" customWidth="1"/>
    <col min="2" max="2" width="5.28515625" style="5" customWidth="1"/>
    <col min="3" max="4" width="8.7109375" style="5" customWidth="1"/>
    <col min="5" max="7" width="9.140625" style="5"/>
    <col min="8" max="8" width="20.28515625" style="5" customWidth="1"/>
    <col min="9" max="16384" width="9.140625" style="5"/>
  </cols>
  <sheetData>
    <row r="2" spans="1:8" ht="15.75" customHeight="1">
      <c r="A2" s="141" t="s">
        <v>83</v>
      </c>
      <c r="B2" s="142"/>
      <c r="C2" s="142"/>
      <c r="D2" s="142"/>
      <c r="E2" s="142"/>
      <c r="F2" s="142"/>
      <c r="G2" s="142"/>
      <c r="H2" s="142"/>
    </row>
    <row r="3" spans="1:8">
      <c r="A3" s="142"/>
      <c r="B3" s="142"/>
      <c r="C3" s="142"/>
      <c r="D3" s="142"/>
      <c r="E3" s="142"/>
      <c r="F3" s="142"/>
      <c r="G3" s="142"/>
      <c r="H3" s="142"/>
    </row>
    <row r="4" spans="1:8" ht="15" customHeight="1">
      <c r="A4" s="142"/>
      <c r="B4" s="142"/>
      <c r="C4" s="142"/>
      <c r="D4" s="142"/>
      <c r="E4" s="142"/>
      <c r="F4" s="142"/>
      <c r="G4" s="142"/>
      <c r="H4" s="142"/>
    </row>
    <row r="5" spans="1:8" ht="15" customHeight="1">
      <c r="A5" s="142"/>
      <c r="B5" s="142"/>
      <c r="C5" s="142"/>
      <c r="D5" s="142"/>
      <c r="E5" s="142"/>
      <c r="F5" s="142"/>
      <c r="G5" s="142"/>
      <c r="H5" s="142"/>
    </row>
    <row r="6" spans="1:8" ht="23.25" customHeight="1">
      <c r="A6" s="142"/>
      <c r="B6" s="142"/>
      <c r="C6" s="142"/>
      <c r="D6" s="142"/>
      <c r="E6" s="142"/>
      <c r="F6" s="142"/>
      <c r="G6" s="142"/>
      <c r="H6" s="142"/>
    </row>
    <row r="7" spans="1:8" ht="15" customHeight="1">
      <c r="A7" s="142"/>
      <c r="B7" s="142"/>
      <c r="C7" s="142"/>
      <c r="D7" s="142"/>
      <c r="E7" s="142"/>
      <c r="F7" s="142"/>
      <c r="G7" s="142"/>
      <c r="H7" s="142"/>
    </row>
    <row r="8" spans="1:8" ht="15" customHeight="1">
      <c r="A8" s="142"/>
      <c r="B8" s="142"/>
      <c r="C8" s="142"/>
      <c r="D8" s="142"/>
      <c r="E8" s="142"/>
      <c r="F8" s="142"/>
      <c r="G8" s="142"/>
      <c r="H8" s="142"/>
    </row>
    <row r="9" spans="1:8" ht="26.25" customHeight="1">
      <c r="A9" s="143"/>
      <c r="B9" s="143"/>
      <c r="C9" s="143"/>
      <c r="D9" s="143"/>
      <c r="E9" s="143"/>
      <c r="F9" s="143"/>
      <c r="G9" s="143"/>
      <c r="H9" s="143"/>
    </row>
    <row r="10" spans="1:8" s="128" customFormat="1" ht="18" customHeight="1">
      <c r="A10" s="127" t="s">
        <v>67</v>
      </c>
      <c r="B10" s="128">
        <f ca="1">YEAR(TODAY())</f>
        <v>2020</v>
      </c>
      <c r="C10" s="128" t="s">
        <v>68</v>
      </c>
    </row>
    <row r="11" spans="1:8" ht="25.5">
      <c r="B11" s="129" t="s">
        <v>82</v>
      </c>
    </row>
    <row r="12" spans="1:8" ht="15">
      <c r="B12" s="6"/>
    </row>
    <row r="15" spans="1:8" ht="15">
      <c r="B15" s="7"/>
    </row>
    <row r="16" spans="1:8" ht="15">
      <c r="B16" s="8"/>
    </row>
    <row r="17" spans="2:2">
      <c r="B17" s="11"/>
    </row>
    <row r="18" spans="2:2">
      <c r="B18" s="9"/>
    </row>
    <row r="22" spans="2:2">
      <c r="B22" s="10"/>
    </row>
  </sheetData>
  <mergeCells count="1">
    <mergeCell ref="A2:H9"/>
  </mergeCells>
  <phoneticPr fontId="0" type="noConversion"/>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Income</vt:lpstr>
      <vt:lpstr>Expenses</vt:lpstr>
      <vt:lpstr>Profit - Loss Summary</vt:lpstr>
      <vt:lpstr>Terms of Use</vt:lpstr>
      <vt:lpstr>Expenses!Print_Area</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 User</cp:lastModifiedBy>
  <cp:lastPrinted>2012-03-08T20:02:00Z</cp:lastPrinted>
  <dcterms:created xsi:type="dcterms:W3CDTF">2001-08-23T16:41:36Z</dcterms:created>
  <dcterms:modified xsi:type="dcterms:W3CDTF">2020-01-13T12:43:45Z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TC060784121033</vt:lpwstr>
  </property>
</Properties>
</file>