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ExcelSHE\2019 Posts\Calendars &amp; Schedules\"/>
    </mc:Choice>
  </mc:AlternateContent>
  <bookViews>
    <workbookView xWindow="0" yWindow="0" windowWidth="20490" windowHeight="7755" tabRatio="635"/>
  </bookViews>
  <sheets>
    <sheet name="January" sheetId="1" r:id="rId1"/>
    <sheet name="February" sheetId="40" r:id="rId2"/>
    <sheet name="March" sheetId="41" r:id="rId3"/>
    <sheet name="April" sheetId="42" r:id="rId4"/>
    <sheet name="May" sheetId="43" r:id="rId5"/>
    <sheet name="June" sheetId="44" r:id="rId6"/>
    <sheet name="July" sheetId="45" r:id="rId7"/>
    <sheet name="August" sheetId="46" r:id="rId8"/>
    <sheet name="September" sheetId="47" r:id="rId9"/>
    <sheet name="October" sheetId="48" r:id="rId10"/>
    <sheet name="November" sheetId="49" r:id="rId11"/>
    <sheet name="December" sheetId="50" r:id="rId12"/>
  </sheets>
  <definedNames>
    <definedName name="_xlnm.Print_Area" localSheetId="3">April!$A$1:$Z$45</definedName>
    <definedName name="_xlnm.Print_Area" localSheetId="7">August!$A$1:$Z$45</definedName>
    <definedName name="_xlnm.Print_Area" localSheetId="11">December!$A$1:$Z$45</definedName>
    <definedName name="_xlnm.Print_Area" localSheetId="1">February!$A$1:$Z$45</definedName>
    <definedName name="_xlnm.Print_Area" localSheetId="0">January!$A$1:$Z$45</definedName>
    <definedName name="_xlnm.Print_Area" localSheetId="6">July!$A$1:$Z$45</definedName>
    <definedName name="_xlnm.Print_Area" localSheetId="5">June!$A$1:$Z$45</definedName>
    <definedName name="_xlnm.Print_Area" localSheetId="2">March!$A$1:$Z$45</definedName>
    <definedName name="_xlnm.Print_Area" localSheetId="4">May!$A$1:$Z$45</definedName>
    <definedName name="_xlnm.Print_Area" localSheetId="10">November!$A$1:$Z$45</definedName>
    <definedName name="_xlnm.Print_Area" localSheetId="9">October!$A$1:$Z$45</definedName>
    <definedName name="_xlnm.Print_Area" localSheetId="8">September!$A$1:$Z$45</definedName>
    <definedName name="start_day">January!$AD$24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 i="1" l="1"/>
  <c r="F1" i="50" l="1"/>
  <c r="F1" i="49"/>
  <c r="F1" i="48"/>
  <c r="F1" i="47"/>
  <c r="F1" i="46"/>
  <c r="F1" i="45"/>
  <c r="F1" i="44"/>
  <c r="F1" i="43"/>
  <c r="F1" i="42"/>
  <c r="F1" i="41"/>
  <c r="E1" i="40"/>
  <c r="A10" i="48" l="1"/>
  <c r="A10" i="43"/>
  <c r="A10" i="49"/>
  <c r="A9" i="49" s="1"/>
  <c r="A10" i="46"/>
  <c r="A10" i="45"/>
  <c r="A9" i="45" s="1"/>
  <c r="A10" i="44"/>
  <c r="C10" i="44" s="1"/>
  <c r="E10" i="44" s="1"/>
  <c r="A10" i="41"/>
  <c r="A10" i="50"/>
  <c r="C10" i="50" s="1"/>
  <c r="C9" i="50" s="1"/>
  <c r="A10" i="42"/>
  <c r="C10" i="42" s="1"/>
  <c r="A10" i="40"/>
  <c r="C10" i="40" s="1"/>
  <c r="A10" i="1"/>
  <c r="A9" i="1" s="1"/>
  <c r="A9" i="50" l="1"/>
  <c r="C10" i="49"/>
  <c r="E10" i="49" s="1"/>
  <c r="G10" i="49" s="1"/>
  <c r="I10" i="49" s="1"/>
  <c r="I9" i="49" s="1"/>
  <c r="C10" i="45"/>
  <c r="C9" i="45" s="1"/>
  <c r="E10" i="50"/>
  <c r="G10" i="50" s="1"/>
  <c r="I10" i="50" s="1"/>
  <c r="I9" i="50" s="1"/>
  <c r="A9" i="44"/>
  <c r="C10" i="48"/>
  <c r="A9" i="48"/>
  <c r="A9" i="42"/>
  <c r="E10" i="40"/>
  <c r="G10" i="40" s="1"/>
  <c r="I10" i="40" s="1"/>
  <c r="C9" i="40"/>
  <c r="E9" i="44"/>
  <c r="G10" i="44"/>
  <c r="A9" i="40"/>
  <c r="C9" i="44"/>
  <c r="C10" i="43"/>
  <c r="A9" i="43"/>
  <c r="A10" i="47"/>
  <c r="C10" i="46"/>
  <c r="A9" i="46"/>
  <c r="C10" i="41"/>
  <c r="A9" i="41"/>
  <c r="C10" i="1"/>
  <c r="C9" i="42"/>
  <c r="E10" i="42"/>
  <c r="E9" i="49" l="1"/>
  <c r="E10" i="45"/>
  <c r="G10" i="45" s="1"/>
  <c r="C9" i="49"/>
  <c r="E9" i="50"/>
  <c r="G9" i="50"/>
  <c r="K10" i="49"/>
  <c r="S10" i="49" s="1"/>
  <c r="G9" i="49"/>
  <c r="E9" i="40"/>
  <c r="K10" i="50"/>
  <c r="E9" i="45"/>
  <c r="C9" i="48"/>
  <c r="E10" i="48"/>
  <c r="I10" i="44"/>
  <c r="G9" i="44"/>
  <c r="G9" i="40"/>
  <c r="E10" i="41"/>
  <c r="C9" i="41"/>
  <c r="C9" i="46"/>
  <c r="E10" i="46"/>
  <c r="E10" i="43"/>
  <c r="C9" i="43"/>
  <c r="A9" i="47"/>
  <c r="C10" i="47"/>
  <c r="E10" i="1"/>
  <c r="C9" i="1"/>
  <c r="E9" i="42"/>
  <c r="G10" i="42"/>
  <c r="S10" i="50"/>
  <c r="K9" i="50"/>
  <c r="K9" i="49"/>
  <c r="K10" i="40"/>
  <c r="K9" i="40" s="1"/>
  <c r="I9" i="40"/>
  <c r="I10" i="45" l="1"/>
  <c r="G9" i="45"/>
  <c r="G10" i="48"/>
  <c r="E9" i="48"/>
  <c r="I9" i="44"/>
  <c r="K10" i="44"/>
  <c r="E9" i="41"/>
  <c r="G10" i="41"/>
  <c r="E10" i="47"/>
  <c r="C9" i="47"/>
  <c r="E9" i="46"/>
  <c r="G10" i="46"/>
  <c r="G10" i="43"/>
  <c r="E9" i="43"/>
  <c r="G10" i="1"/>
  <c r="E9" i="1"/>
  <c r="S10" i="40"/>
  <c r="I10" i="42"/>
  <c r="G9" i="42"/>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10" i="48" l="1"/>
  <c r="G9" i="48"/>
  <c r="I9" i="45"/>
  <c r="K10" i="45"/>
  <c r="S10" i="44"/>
  <c r="K9" i="44"/>
  <c r="I10" i="43"/>
  <c r="G9" i="43"/>
  <c r="G10" i="47"/>
  <c r="E9" i="47"/>
  <c r="I10" i="46"/>
  <c r="G9" i="46"/>
  <c r="I10" i="41"/>
  <c r="G9" i="41"/>
  <c r="I10" i="1"/>
  <c r="G9" i="1"/>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45" l="1"/>
  <c r="K9" i="45"/>
  <c r="K10" i="48"/>
  <c r="I9" i="48"/>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I9" i="41"/>
  <c r="K10" i="41"/>
  <c r="I10" i="47"/>
  <c r="G9" i="47"/>
  <c r="K10" i="46"/>
  <c r="I9" i="46"/>
  <c r="K10" i="43"/>
  <c r="I9" i="43"/>
  <c r="I9" i="1"/>
  <c r="K10" i="1"/>
  <c r="S10" i="42"/>
  <c r="K9" i="42"/>
  <c r="S10" i="48" l="1"/>
  <c r="K9" i="48"/>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S10" i="43"/>
  <c r="K9" i="43"/>
  <c r="K10" i="47"/>
  <c r="I9" i="47"/>
  <c r="S10" i="41"/>
  <c r="K9" i="41"/>
  <c r="S10" i="46"/>
  <c r="K9" i="46"/>
  <c r="S10" i="1"/>
  <c r="K9" i="1"/>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9" i="48" l="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6"/>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10" i="47"/>
  <c r="K9" i="47"/>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S9" i="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A16" i="47" l="1"/>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alcChain>
</file>

<file path=xl/sharedStrings.xml><?xml version="1.0" encoding="utf-8"?>
<sst xmlns="http://schemas.openxmlformats.org/spreadsheetml/2006/main" count="24" uniqueCount="2">
  <si>
    <t>Notes:</t>
  </si>
  <si>
    <t>http://www.excelshe.com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</si>
</sst>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
    <numFmt numFmtId="165" formatCode="mmmm\ yyyy"/>
    <numFmt numFmtId="166"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sz val="10"/>
      <color theme="1" tint="0.249977111117893"/>
      <name val="Calibri"/>
      <family val="2"/>
      <scheme val="minor"/>
    </font>
    <font>
      <b/>
      <sz val="11"/>
      <color theme="1" tint="0.34998626667073579"/>
      <name val="Calibri"/>
      <family val="2"/>
      <scheme val="minor"/>
    </font>
    <font>
      <b/>
      <sz val="14"/>
      <color theme="8" tint="0.79998168889431442"/>
      <name val="Calibri"/>
      <family val="2"/>
      <scheme val="minor"/>
    </font>
    <font>
      <b/>
      <sz val="14"/>
      <color theme="0" tint="-0.249977111117893"/>
      <name val="Calibri"/>
      <family val="2"/>
      <scheme val="minor"/>
    </font>
    <font>
      <b/>
      <sz val="14"/>
      <color rgb="FF00B0F0"/>
      <name val="Calibri"/>
      <family val="2"/>
      <scheme val="minor"/>
    </font>
    <font>
      <b/>
      <sz val="48"/>
      <color theme="9" tint="-0.499984740745262"/>
      <name val="Calibri"/>
      <family val="2"/>
      <scheme val="major"/>
    </font>
    <font>
      <b/>
      <sz val="14"/>
      <color theme="9" tint="-0.499984740745262"/>
      <name val="Calibri"/>
      <family val="2"/>
      <scheme val="minor"/>
    </font>
    <font>
      <sz val="12"/>
      <color theme="4"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499984740745262"/>
        <bgColor indexed="64"/>
      </patternFill>
    </fill>
  </fills>
  <borders count="3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right/>
      <top style="thin">
        <color theme="0"/>
      </top>
      <bottom/>
      <diagonal/>
    </border>
    <border>
      <left/>
      <right/>
      <top/>
      <bottom style="thin">
        <color theme="0"/>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12" fillId="0" borderId="0" xfId="0" applyFont="1"/>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15" fillId="0" borderId="0" xfId="0" applyFont="1" applyAlignment="1">
      <alignment vertical="center"/>
    </xf>
    <xf numFmtId="165" fontId="17" fillId="0" borderId="0" xfId="0" applyNumberFormat="1" applyFont="1" applyAlignment="1">
      <alignment horizontal="left" vertical="top"/>
    </xf>
    <xf numFmtId="165" fontId="17" fillId="0" borderId="0" xfId="0" applyNumberFormat="1" applyFont="1" applyAlignment="1">
      <alignment vertical="top"/>
    </xf>
    <xf numFmtId="0" fontId="19" fillId="2" borderId="0" xfId="0" applyFont="1" applyFill="1" applyAlignment="1">
      <alignment horizontal="left" vertical="center"/>
    </xf>
    <xf numFmtId="0" fontId="20" fillId="0" borderId="0" xfId="0" applyFont="1" applyAlignment="1">
      <alignment vertical="center"/>
    </xf>
    <xf numFmtId="0" fontId="16" fillId="0" borderId="0" xfId="2" applyNumberFormat="1" applyFont="1" applyAlignment="1">
      <alignment horizontal="left"/>
    </xf>
    <xf numFmtId="0" fontId="18" fillId="0" borderId="0" xfId="1" applyFont="1" applyAlignment="1" applyProtection="1">
      <alignment horizontal="left"/>
    </xf>
    <xf numFmtId="164" fontId="4" fillId="0" borderId="1"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0" fillId="0" borderId="0" xfId="0" applyBorder="1"/>
    <xf numFmtId="0" fontId="6" fillId="0" borderId="0" xfId="0" applyFont="1" applyBorder="1" applyAlignment="1">
      <alignment vertical="center"/>
    </xf>
    <xf numFmtId="0" fontId="0" fillId="0" borderId="12" xfId="0" applyBorder="1"/>
    <xf numFmtId="0" fontId="0" fillId="0" borderId="13" xfId="0" applyBorder="1"/>
    <xf numFmtId="0" fontId="0" fillId="2" borderId="0" xfId="0" applyFill="1"/>
    <xf numFmtId="0" fontId="6" fillId="2" borderId="0" xfId="0" applyFont="1" applyFill="1" applyBorder="1" applyAlignment="1">
      <alignment vertical="center"/>
    </xf>
    <xf numFmtId="0" fontId="0" fillId="2" borderId="0" xfId="0" applyFill="1" applyBorder="1"/>
    <xf numFmtId="0" fontId="0" fillId="2" borderId="0" xfId="0" applyFill="1" applyAlignment="1">
      <alignment vertical="center"/>
    </xf>
    <xf numFmtId="0" fontId="0" fillId="0" borderId="14" xfId="0" applyBorder="1"/>
    <xf numFmtId="0" fontId="7" fillId="0" borderId="16" xfId="0" applyFont="1" applyBorder="1" applyAlignment="1">
      <alignment horizontal="left" vertical="center" indent="1"/>
    </xf>
    <xf numFmtId="0" fontId="6" fillId="0" borderId="14" xfId="0" applyFont="1" applyBorder="1"/>
    <xf numFmtId="0" fontId="9" fillId="0" borderId="17" xfId="0" applyFont="1" applyBorder="1"/>
    <xf numFmtId="0" fontId="6" fillId="0" borderId="18" xfId="0" applyFont="1" applyBorder="1" applyAlignment="1">
      <alignment horizontal="left" vertical="center"/>
    </xf>
    <xf numFmtId="0" fontId="0" fillId="0" borderId="19" xfId="0" applyBorder="1"/>
    <xf numFmtId="0" fontId="6" fillId="0" borderId="20" xfId="1" applyFont="1" applyBorder="1" applyAlignment="1" applyProtection="1">
      <alignment horizontal="left" vertical="center"/>
    </xf>
    <xf numFmtId="0" fontId="6" fillId="0" borderId="15" xfId="1" applyFont="1" applyBorder="1" applyAlignment="1" applyProtection="1">
      <alignment vertical="center"/>
    </xf>
    <xf numFmtId="0" fontId="0" fillId="0" borderId="15" xfId="0" applyBorder="1"/>
    <xf numFmtId="0" fontId="0" fillId="0" borderId="21" xfId="0" applyBorder="1"/>
    <xf numFmtId="0" fontId="10" fillId="0" borderId="19" xfId="0" applyFont="1" applyBorder="1" applyAlignment="1">
      <alignment vertical="center"/>
    </xf>
    <xf numFmtId="0" fontId="21" fillId="0" borderId="16" xfId="0" applyFont="1" applyBorder="1" applyAlignment="1">
      <alignment horizontal="left" vertical="center" indent="1"/>
    </xf>
    <xf numFmtId="164" fontId="22" fillId="0" borderId="1" xfId="0" applyNumberFormat="1" applyFont="1" applyBorder="1" applyAlignment="1">
      <alignment horizontal="center" vertical="center" shrinkToFit="1"/>
    </xf>
    <xf numFmtId="164" fontId="22" fillId="3" borderId="1" xfId="0" applyNumberFormat="1" applyFont="1" applyFill="1" applyBorder="1" applyAlignment="1">
      <alignment horizontal="center" vertical="center" shrinkToFit="1"/>
    </xf>
    <xf numFmtId="164" fontId="4" fillId="4" borderId="1" xfId="0" applyNumberFormat="1" applyFont="1" applyFill="1" applyBorder="1" applyAlignment="1">
      <alignment horizontal="center" vertical="center" shrinkToFit="1"/>
    </xf>
    <xf numFmtId="0" fontId="5" fillId="4" borderId="7" xfId="0" applyFont="1" applyFill="1" applyBorder="1" applyAlignment="1">
      <alignment horizontal="left" vertical="center" shrinkToFit="1"/>
    </xf>
    <xf numFmtId="164" fontId="24" fillId="4" borderId="1" xfId="0" applyNumberFormat="1" applyFont="1" applyFill="1" applyBorder="1" applyAlignment="1">
      <alignment horizontal="center" vertical="center" shrinkToFit="1"/>
    </xf>
    <xf numFmtId="164" fontId="22" fillId="4" borderId="1" xfId="0" applyNumberFormat="1" applyFont="1" applyFill="1" applyBorder="1" applyAlignment="1">
      <alignment horizontal="center" vertical="center" shrinkToFit="1"/>
    </xf>
    <xf numFmtId="164" fontId="26" fillId="4" borderId="1" xfId="0" applyNumberFormat="1" applyFont="1" applyFill="1" applyBorder="1" applyAlignment="1">
      <alignment horizontal="center" vertical="center" shrinkToFit="1"/>
    </xf>
    <xf numFmtId="164" fontId="23" fillId="4" borderId="1" xfId="0" applyNumberFormat="1" applyFont="1" applyFill="1" applyBorder="1" applyAlignment="1">
      <alignment horizontal="center" vertical="center" shrinkToFit="1"/>
    </xf>
    <xf numFmtId="0" fontId="8" fillId="0" borderId="15" xfId="1" applyBorder="1" applyAlignment="1" applyProtection="1"/>
    <xf numFmtId="0" fontId="21" fillId="0" borderId="22" xfId="0" applyFont="1" applyBorder="1" applyAlignment="1">
      <alignment horizontal="left" vertical="center" indent="1"/>
    </xf>
    <xf numFmtId="0" fontId="6" fillId="0" borderId="23" xfId="0" applyFont="1" applyBorder="1"/>
    <xf numFmtId="0" fontId="9" fillId="0" borderId="24" xfId="0" applyFont="1" applyBorder="1"/>
    <xf numFmtId="0" fontId="6" fillId="0" borderId="25" xfId="0" applyFont="1" applyBorder="1" applyAlignment="1">
      <alignment horizontal="left" vertical="center"/>
    </xf>
    <xf numFmtId="0" fontId="0" fillId="0" borderId="26" xfId="0" applyBorder="1"/>
    <xf numFmtId="0" fontId="6" fillId="0" borderId="27" xfId="1" applyFont="1" applyBorder="1" applyAlignment="1" applyProtection="1">
      <alignment horizontal="left" vertical="center"/>
    </xf>
    <xf numFmtId="0" fontId="6" fillId="0" borderId="28" xfId="1" applyFont="1" applyBorder="1" applyAlignment="1" applyProtection="1">
      <alignment vertical="center"/>
    </xf>
    <xf numFmtId="0" fontId="0" fillId="0" borderId="28" xfId="0" applyBorder="1"/>
    <xf numFmtId="0" fontId="0" fillId="0" borderId="28" xfId="0" applyBorder="1" applyAlignment="1">
      <alignment vertical="center"/>
    </xf>
    <xf numFmtId="0" fontId="8" fillId="0" borderId="28" xfId="1" applyBorder="1" applyAlignment="1" applyProtection="1"/>
    <xf numFmtId="0" fontId="27" fillId="0" borderId="28" xfId="0" applyFont="1" applyBorder="1"/>
    <xf numFmtId="0" fontId="27" fillId="0" borderId="29" xfId="0" applyFont="1" applyBorder="1"/>
    <xf numFmtId="0" fontId="21" fillId="2" borderId="22" xfId="0" applyFont="1" applyFill="1" applyBorder="1" applyAlignment="1">
      <alignment horizontal="left" vertical="center" indent="1"/>
    </xf>
    <xf numFmtId="0" fontId="6" fillId="2" borderId="23" xfId="0" applyFont="1" applyFill="1" applyBorder="1"/>
    <xf numFmtId="0" fontId="9" fillId="2" borderId="24" xfId="0" applyFont="1" applyFill="1" applyBorder="1"/>
    <xf numFmtId="0" fontId="6" fillId="2" borderId="25" xfId="0" applyFont="1" applyFill="1" applyBorder="1" applyAlignment="1">
      <alignment horizontal="left" vertical="center"/>
    </xf>
    <xf numFmtId="0" fontId="0" fillId="2" borderId="26" xfId="0" applyFill="1" applyBorder="1"/>
    <xf numFmtId="0" fontId="6" fillId="2" borderId="27" xfId="1" applyFont="1" applyFill="1" applyBorder="1" applyAlignment="1" applyProtection="1">
      <alignment horizontal="left" vertical="center"/>
    </xf>
    <xf numFmtId="0" fontId="6" fillId="2" borderId="28" xfId="1" applyFont="1" applyFill="1" applyBorder="1" applyAlignment="1" applyProtection="1">
      <alignment vertical="center"/>
    </xf>
    <xf numFmtId="0" fontId="0" fillId="2" borderId="28" xfId="0" applyFill="1" applyBorder="1"/>
    <xf numFmtId="0" fontId="0" fillId="2" borderId="29" xfId="0" applyFill="1" applyBorder="1"/>
    <xf numFmtId="0" fontId="0" fillId="0" borderId="0" xfId="0" applyAlignment="1">
      <alignment horizontal="center"/>
    </xf>
    <xf numFmtId="0" fontId="0" fillId="0" borderId="30" xfId="0" applyBorder="1" applyAlignment="1">
      <alignment horizontal="center"/>
    </xf>
    <xf numFmtId="165" fontId="13" fillId="0" borderId="30" xfId="0" applyNumberFormat="1" applyFont="1" applyBorder="1" applyAlignment="1">
      <alignment horizontal="center" vertical="top"/>
    </xf>
    <xf numFmtId="0" fontId="6" fillId="4" borderId="3" xfId="0" applyFont="1" applyFill="1" applyBorder="1" applyAlignment="1">
      <alignment horizontal="center" vertical="center"/>
    </xf>
    <xf numFmtId="0" fontId="6" fillId="4" borderId="0" xfId="0" applyFont="1" applyFill="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64" fontId="24" fillId="4" borderId="1" xfId="0" applyNumberFormat="1" applyFont="1" applyFill="1" applyBorder="1" applyAlignment="1">
      <alignment horizontal="center" vertical="center" shrinkToFit="1"/>
    </xf>
    <xf numFmtId="164" fontId="24" fillId="4" borderId="7" xfId="0" applyNumberFormat="1" applyFont="1" applyFill="1" applyBorder="1" applyAlignment="1">
      <alignment horizontal="center" vertical="center" shrinkToFit="1"/>
    </xf>
    <xf numFmtId="0" fontId="6" fillId="0" borderId="0" xfId="0" applyFont="1" applyAlignment="1">
      <alignment horizontal="center" vertical="center"/>
    </xf>
    <xf numFmtId="164" fontId="4" fillId="4" borderId="1" xfId="0" applyNumberFormat="1" applyFont="1" applyFill="1" applyBorder="1" applyAlignment="1">
      <alignment horizontal="center" vertical="center" shrinkToFit="1"/>
    </xf>
    <xf numFmtId="164" fontId="4" fillId="4" borderId="7" xfId="0" applyNumberFormat="1" applyFont="1" applyFill="1" applyBorder="1" applyAlignment="1">
      <alignment horizontal="center" vertical="center" shrinkToFit="1"/>
    </xf>
    <xf numFmtId="0" fontId="5" fillId="4" borderId="7" xfId="0" applyFont="1" applyFill="1" applyBorder="1" applyAlignment="1">
      <alignment horizontal="left" vertical="center" shrinkToFit="1"/>
    </xf>
    <xf numFmtId="0" fontId="5" fillId="4"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4" borderId="6" xfId="0" applyFont="1" applyFill="1" applyBorder="1" applyAlignment="1">
      <alignment horizontal="center" vertical="center"/>
    </xf>
    <xf numFmtId="165" fontId="25" fillId="0" borderId="0" xfId="0" applyNumberFormat="1" applyFont="1" applyAlignment="1">
      <alignment horizontal="center" vertical="center"/>
    </xf>
    <xf numFmtId="166" fontId="14" fillId="5" borderId="9" xfId="0" applyNumberFormat="1" applyFont="1" applyFill="1" applyBorder="1" applyAlignment="1">
      <alignment horizontal="center" vertical="center" shrinkToFit="1"/>
    </xf>
    <xf numFmtId="166" fontId="14" fillId="5" borderId="10" xfId="0" applyNumberFormat="1" applyFont="1" applyFill="1" applyBorder="1" applyAlignment="1">
      <alignment horizontal="center" vertical="center" shrinkToFit="1"/>
    </xf>
    <xf numFmtId="166" fontId="14" fillId="5" borderId="11" xfId="0"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165" fontId="25" fillId="2" borderId="0" xfId="0" applyNumberFormat="1" applyFont="1" applyFill="1" applyAlignment="1">
      <alignment horizontal="center" vertical="center"/>
    </xf>
    <xf numFmtId="0" fontId="2" fillId="0" borderId="0" xfId="0" applyFont="1" applyAlignment="1">
      <alignment horizontal="center"/>
    </xf>
    <xf numFmtId="0" fontId="2" fillId="0" borderId="30" xfId="0" applyFont="1" applyBorder="1" applyAlignment="1">
      <alignment horizontal="center"/>
    </xf>
    <xf numFmtId="164" fontId="26" fillId="4" borderId="1" xfId="0" applyNumberFormat="1" applyFont="1" applyFill="1" applyBorder="1" applyAlignment="1">
      <alignment horizontal="center" vertical="center" shrinkToFit="1"/>
    </xf>
    <xf numFmtId="164" fontId="26" fillId="4" borderId="7" xfId="0" applyNumberFormat="1"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164" fontId="23" fillId="4" borderId="1" xfId="0" applyNumberFormat="1" applyFont="1" applyFill="1" applyBorder="1" applyAlignment="1">
      <alignment horizontal="center" vertical="center" shrinkToFit="1"/>
    </xf>
    <xf numFmtId="164" fontId="23" fillId="4" borderId="7" xfId="0" applyNumberFormat="1" applyFont="1" applyFill="1" applyBorder="1" applyAlignment="1">
      <alignment horizontal="center" vertical="center" shrinkToFit="1"/>
    </xf>
    <xf numFmtId="164" fontId="22" fillId="0" borderId="1" xfId="0" applyNumberFormat="1" applyFont="1" applyBorder="1" applyAlignment="1">
      <alignment horizontal="center" vertical="center" shrinkToFit="1"/>
    </xf>
    <xf numFmtId="164" fontId="22" fillId="0" borderId="7" xfId="0" applyNumberFormat="1" applyFont="1" applyBorder="1" applyAlignment="1">
      <alignment horizontal="center" vertical="center" shrinkToFit="1"/>
    </xf>
    <xf numFmtId="164" fontId="22" fillId="4" borderId="1" xfId="0" applyNumberFormat="1" applyFont="1" applyFill="1" applyBorder="1" applyAlignment="1">
      <alignment horizontal="center" vertical="center" shrinkToFit="1"/>
    </xf>
    <xf numFmtId="164" fontId="22" fillId="4" borderId="7"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cellStyles>
  <dxfs count="2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he.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828675</xdr:colOff>
      <xdr:row>6</xdr:row>
      <xdr:rowOff>59782</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95250"/>
          <a:ext cx="2295525" cy="7551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3</xdr:col>
      <xdr:colOff>847725</xdr:colOff>
      <xdr:row>6</xdr:row>
      <xdr:rowOff>59782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95250"/>
          <a:ext cx="2295525" cy="7551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3</xdr:col>
      <xdr:colOff>838200</xdr:colOff>
      <xdr:row>6</xdr:row>
      <xdr:rowOff>59782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95250"/>
          <a:ext cx="2295525" cy="7551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828675</xdr:colOff>
      <xdr:row>6</xdr:row>
      <xdr:rowOff>78832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114300"/>
          <a:ext cx="2295525" cy="755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3</xdr:col>
      <xdr:colOff>838200</xdr:colOff>
      <xdr:row>6</xdr:row>
      <xdr:rowOff>59782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95250"/>
          <a:ext cx="2295525" cy="755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3</xdr:col>
      <xdr:colOff>847725</xdr:colOff>
      <xdr:row>6</xdr:row>
      <xdr:rowOff>88357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123825"/>
          <a:ext cx="2295525" cy="755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828675</xdr:colOff>
      <xdr:row>6</xdr:row>
      <xdr:rowOff>59782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95250"/>
          <a:ext cx="2295525" cy="7551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3</xdr:col>
      <xdr:colOff>838200</xdr:colOff>
      <xdr:row>6</xdr:row>
      <xdr:rowOff>69307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104775"/>
          <a:ext cx="2295525" cy="7551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3</xdr:col>
      <xdr:colOff>847725</xdr:colOff>
      <xdr:row>6</xdr:row>
      <xdr:rowOff>78832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114300"/>
          <a:ext cx="2295525" cy="7551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3</xdr:col>
      <xdr:colOff>828675</xdr:colOff>
      <xdr:row>6</xdr:row>
      <xdr:rowOff>69307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104775"/>
          <a:ext cx="2295525" cy="7551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828675</xdr:colOff>
      <xdr:row>6</xdr:row>
      <xdr:rowOff>78832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114300"/>
          <a:ext cx="2295525" cy="7551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3</xdr:col>
      <xdr:colOff>857250</xdr:colOff>
      <xdr:row>6</xdr:row>
      <xdr:rowOff>69307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104775"/>
          <a:ext cx="2295525" cy="755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she.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excelshe.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excelshe.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excelsh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she.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xcelshe.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xcelshe.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xcelshe.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xcelshe.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excelshe.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excelshe.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excelsh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AF45"/>
  <sheetViews>
    <sheetView showGridLines="0" tabSelected="1" workbookViewId="0">
      <selection activeCell="AC10" sqref="AC1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F1" s="97">
        <f>DATE(2019,1,1)</f>
        <v>43466</v>
      </c>
      <c r="G1" s="97"/>
      <c r="H1" s="97"/>
      <c r="I1" s="97"/>
      <c r="J1" s="97"/>
      <c r="K1" s="97"/>
      <c r="L1" s="97"/>
      <c r="M1" s="97"/>
      <c r="N1" s="97"/>
      <c r="O1" s="97"/>
      <c r="P1" s="97"/>
      <c r="Q1" s="97"/>
      <c r="R1" s="97"/>
      <c r="S1" s="97"/>
      <c r="T1" s="71"/>
      <c r="U1" s="71"/>
      <c r="V1" s="71"/>
      <c r="W1" s="71"/>
      <c r="X1" s="71"/>
      <c r="Y1" s="71"/>
    </row>
    <row r="2" spans="1:32" s="3" customFormat="1" ht="11.25" customHeight="1" x14ac:dyDescent="0.2">
      <c r="F2" s="97"/>
      <c r="G2" s="97"/>
      <c r="H2" s="97"/>
      <c r="I2" s="97"/>
      <c r="J2" s="97"/>
      <c r="K2" s="97"/>
      <c r="L2" s="97"/>
      <c r="M2" s="97"/>
      <c r="N2" s="97"/>
      <c r="O2" s="97"/>
      <c r="P2" s="97"/>
      <c r="Q2" s="97"/>
      <c r="R2" s="97"/>
      <c r="S2" s="97"/>
      <c r="T2" s="71"/>
      <c r="U2" s="71"/>
      <c r="V2" s="71"/>
      <c r="W2" s="71"/>
      <c r="X2" s="71"/>
      <c r="Y2" s="71"/>
      <c r="AB2"/>
      <c r="AC2"/>
      <c r="AD2"/>
      <c r="AE2"/>
    </row>
    <row r="3" spans="1:32" s="4" customFormat="1" ht="9" customHeight="1" x14ac:dyDescent="0.2">
      <c r="F3" s="97"/>
      <c r="G3" s="97"/>
      <c r="H3" s="97"/>
      <c r="I3" s="97"/>
      <c r="J3" s="97"/>
      <c r="K3" s="97"/>
      <c r="L3" s="97"/>
      <c r="M3" s="97"/>
      <c r="N3" s="97"/>
      <c r="O3" s="97"/>
      <c r="P3" s="97"/>
      <c r="Q3" s="97"/>
      <c r="R3" s="97"/>
      <c r="S3" s="97"/>
      <c r="T3" s="71"/>
      <c r="U3" s="71"/>
      <c r="V3" s="71"/>
      <c r="W3" s="71"/>
      <c r="X3" s="71"/>
      <c r="Y3" s="71"/>
      <c r="AA3"/>
      <c r="AB3"/>
      <c r="AC3"/>
      <c r="AD3"/>
      <c r="AE3"/>
    </row>
    <row r="4" spans="1:32" s="4" customFormat="1" ht="9" customHeight="1" x14ac:dyDescent="0.2">
      <c r="F4" s="97"/>
      <c r="G4" s="97"/>
      <c r="H4" s="97"/>
      <c r="I4" s="97"/>
      <c r="J4" s="97"/>
      <c r="K4" s="97"/>
      <c r="L4" s="97"/>
      <c r="M4" s="97"/>
      <c r="N4" s="97"/>
      <c r="O4" s="97"/>
      <c r="P4" s="97"/>
      <c r="Q4" s="97"/>
      <c r="R4" s="97"/>
      <c r="S4" s="97"/>
      <c r="T4" s="71"/>
      <c r="U4" s="71"/>
      <c r="V4" s="71"/>
      <c r="W4" s="71"/>
      <c r="X4" s="71"/>
      <c r="Y4" s="71"/>
      <c r="AA4"/>
      <c r="AB4"/>
      <c r="AC4"/>
      <c r="AD4"/>
      <c r="AE4"/>
    </row>
    <row r="5" spans="1:32" s="4" customFormat="1" ht="9" customHeight="1" x14ac:dyDescent="0.2">
      <c r="F5" s="97"/>
      <c r="G5" s="97"/>
      <c r="H5" s="97"/>
      <c r="I5" s="97"/>
      <c r="J5" s="97"/>
      <c r="K5" s="97"/>
      <c r="L5" s="97"/>
      <c r="M5" s="97"/>
      <c r="N5" s="97"/>
      <c r="O5" s="97"/>
      <c r="P5" s="97"/>
      <c r="Q5" s="97"/>
      <c r="R5" s="97"/>
      <c r="S5" s="97"/>
      <c r="T5" s="71"/>
      <c r="U5" s="71"/>
      <c r="V5" s="71"/>
      <c r="W5" s="71"/>
      <c r="X5" s="71"/>
      <c r="Y5" s="71"/>
      <c r="AA5"/>
      <c r="AB5"/>
      <c r="AC5"/>
      <c r="AD5"/>
      <c r="AE5"/>
    </row>
    <row r="6" spans="1:32" s="4" customFormat="1" ht="9" customHeight="1" x14ac:dyDescent="0.2">
      <c r="F6" s="97"/>
      <c r="G6" s="97"/>
      <c r="H6" s="97"/>
      <c r="I6" s="97"/>
      <c r="J6" s="97"/>
      <c r="K6" s="97"/>
      <c r="L6" s="97"/>
      <c r="M6" s="97"/>
      <c r="N6" s="97"/>
      <c r="O6" s="97"/>
      <c r="P6" s="97"/>
      <c r="Q6" s="97"/>
      <c r="R6" s="97"/>
      <c r="S6" s="97"/>
      <c r="T6" s="71"/>
      <c r="U6" s="71"/>
      <c r="V6" s="71"/>
      <c r="W6" s="71"/>
      <c r="X6" s="71"/>
      <c r="Y6" s="71"/>
      <c r="AA6"/>
      <c r="AB6"/>
      <c r="AC6"/>
      <c r="AD6"/>
      <c r="AE6"/>
    </row>
    <row r="7" spans="1:32" s="4" customFormat="1" ht="9" customHeight="1" x14ac:dyDescent="0.2">
      <c r="F7" s="97"/>
      <c r="G7" s="97"/>
      <c r="H7" s="97"/>
      <c r="I7" s="97"/>
      <c r="J7" s="97"/>
      <c r="K7" s="97"/>
      <c r="L7" s="97"/>
      <c r="M7" s="97"/>
      <c r="N7" s="97"/>
      <c r="O7" s="97"/>
      <c r="P7" s="97"/>
      <c r="Q7" s="97"/>
      <c r="R7" s="97"/>
      <c r="S7" s="97"/>
      <c r="T7" s="71"/>
      <c r="U7" s="71"/>
      <c r="V7" s="71"/>
      <c r="W7" s="71"/>
      <c r="X7" s="71"/>
      <c r="Y7" s="71"/>
      <c r="AA7"/>
      <c r="AB7"/>
      <c r="AC7"/>
      <c r="AD7"/>
      <c r="AE7"/>
    </row>
    <row r="8" spans="1:32" s="5" customFormat="1" ht="9" customHeight="1" x14ac:dyDescent="0.2">
      <c r="A8" s="13"/>
      <c r="B8" s="13"/>
      <c r="C8" s="13"/>
      <c r="D8" s="13"/>
      <c r="E8" s="13"/>
      <c r="F8" s="13"/>
      <c r="G8" s="13"/>
      <c r="H8" s="13"/>
      <c r="I8" s="72"/>
      <c r="J8" s="72"/>
      <c r="K8" s="72"/>
      <c r="L8" s="72"/>
      <c r="M8" s="72"/>
      <c r="N8" s="72"/>
      <c r="O8" s="72"/>
      <c r="P8" s="72"/>
      <c r="Q8" s="72"/>
      <c r="R8" s="72"/>
      <c r="S8" s="72"/>
      <c r="T8" s="72"/>
      <c r="U8" s="72"/>
      <c r="V8" s="72"/>
      <c r="W8" s="72"/>
      <c r="X8" s="72"/>
      <c r="Y8" s="72"/>
      <c r="Z8" s="11"/>
      <c r="AA8"/>
      <c r="AB8"/>
      <c r="AC8"/>
      <c r="AD8"/>
      <c r="AE8"/>
    </row>
    <row r="9" spans="1:32" s="1" customFormat="1" ht="21" customHeight="1" x14ac:dyDescent="0.25">
      <c r="A9" s="98">
        <f>A10</f>
        <v>43464</v>
      </c>
      <c r="B9" s="99"/>
      <c r="C9" s="99">
        <f>C10</f>
        <v>43465</v>
      </c>
      <c r="D9" s="99"/>
      <c r="E9" s="99">
        <f>E10</f>
        <v>43466</v>
      </c>
      <c r="F9" s="99"/>
      <c r="G9" s="99">
        <f>G10</f>
        <v>43467</v>
      </c>
      <c r="H9" s="99"/>
      <c r="I9" s="99">
        <f>I10</f>
        <v>43468</v>
      </c>
      <c r="J9" s="99"/>
      <c r="K9" s="99">
        <f>K10</f>
        <v>43469</v>
      </c>
      <c r="L9" s="99"/>
      <c r="M9" s="99"/>
      <c r="N9" s="99"/>
      <c r="O9" s="99"/>
      <c r="P9" s="99"/>
      <c r="Q9" s="99"/>
      <c r="R9" s="99"/>
      <c r="S9" s="99">
        <f>S10</f>
        <v>43470</v>
      </c>
      <c r="T9" s="99"/>
      <c r="U9" s="99"/>
      <c r="V9" s="99"/>
      <c r="W9" s="99"/>
      <c r="X9" s="99"/>
      <c r="Y9" s="99"/>
      <c r="Z9" s="100"/>
      <c r="AA9"/>
      <c r="AB9"/>
      <c r="AC9"/>
      <c r="AD9"/>
      <c r="AE9"/>
      <c r="AF9" s="16"/>
    </row>
    <row r="10" spans="1:32" s="1" customFormat="1" ht="18.75" customHeight="1" x14ac:dyDescent="0.25">
      <c r="A10" s="43">
        <f>$F$1-(WEEKDAY($F$1,1)-(start_day-1))-IF((WEEKDAY($F$1,1)-(start_day-1))&lt;=0,7,0)+1</f>
        <v>43464</v>
      </c>
      <c r="B10" s="44"/>
      <c r="C10" s="7">
        <f>A10+1</f>
        <v>43465</v>
      </c>
      <c r="D10" s="8"/>
      <c r="E10" s="7">
        <f>C10+1</f>
        <v>43466</v>
      </c>
      <c r="F10" s="8"/>
      <c r="G10" s="7">
        <f>E10+1</f>
        <v>43467</v>
      </c>
      <c r="H10" s="8"/>
      <c r="I10" s="7">
        <f>G10+1</f>
        <v>43468</v>
      </c>
      <c r="J10" s="8"/>
      <c r="K10" s="90">
        <f>I10+1</f>
        <v>43469</v>
      </c>
      <c r="L10" s="91"/>
      <c r="M10" s="94"/>
      <c r="N10" s="94"/>
      <c r="O10" s="94"/>
      <c r="P10" s="94"/>
      <c r="Q10" s="94"/>
      <c r="R10" s="95"/>
      <c r="S10" s="83">
        <f>K10+1</f>
        <v>43470</v>
      </c>
      <c r="T10" s="84"/>
      <c r="U10" s="88"/>
      <c r="V10" s="88"/>
      <c r="W10" s="88"/>
      <c r="X10" s="88"/>
      <c r="Y10" s="88"/>
      <c r="Z10" s="89"/>
      <c r="AA10"/>
      <c r="AB10"/>
      <c r="AC10"/>
      <c r="AD10"/>
      <c r="AF10" s="17"/>
    </row>
    <row r="11" spans="1:32" s="1" customFormat="1" ht="12.75" customHeigh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c r="AA11"/>
      <c r="AB11"/>
      <c r="AC11"/>
      <c r="AD11"/>
    </row>
    <row r="12" spans="1:32" s="1" customFormat="1" ht="12.75" customHeigh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c r="AA12"/>
      <c r="AB12"/>
      <c r="AC12" s="3"/>
      <c r="AD12"/>
      <c r="AE12"/>
    </row>
    <row r="13" spans="1:32" s="1" customFormat="1" ht="12.75" customHeigh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c r="AA13"/>
      <c r="AB13"/>
      <c r="AC13"/>
      <c r="AD13"/>
      <c r="AE13"/>
    </row>
    <row r="14" spans="1:32" s="1" customFormat="1" ht="12.75" customHeigh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32"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c r="AB15"/>
      <c r="AC15"/>
      <c r="AD15"/>
      <c r="AE15"/>
      <c r="AF15"/>
    </row>
    <row r="16" spans="1:32" s="1" customFormat="1" ht="18.75" x14ac:dyDescent="0.2">
      <c r="A16" s="45">
        <f>S10+1</f>
        <v>43471</v>
      </c>
      <c r="B16" s="44"/>
      <c r="C16" s="7">
        <f>A16+1</f>
        <v>43472</v>
      </c>
      <c r="D16" s="8"/>
      <c r="E16" s="7">
        <f>C16+1</f>
        <v>43473</v>
      </c>
      <c r="F16" s="8"/>
      <c r="G16" s="7">
        <f>E16+1</f>
        <v>43474</v>
      </c>
      <c r="H16" s="8"/>
      <c r="I16" s="7">
        <f>G16+1</f>
        <v>43475</v>
      </c>
      <c r="J16" s="8"/>
      <c r="K16" s="90">
        <f>I16+1</f>
        <v>43476</v>
      </c>
      <c r="L16" s="91"/>
      <c r="M16" s="94"/>
      <c r="N16" s="94"/>
      <c r="O16" s="94"/>
      <c r="P16" s="94"/>
      <c r="Q16" s="94"/>
      <c r="R16" s="95"/>
      <c r="S16" s="83">
        <f>K16+1</f>
        <v>43477</v>
      </c>
      <c r="T16" s="84"/>
      <c r="U16" s="88"/>
      <c r="V16" s="88"/>
      <c r="W16" s="88"/>
      <c r="X16" s="88"/>
      <c r="Y16" s="88"/>
      <c r="Z16" s="89"/>
      <c r="AA16"/>
      <c r="AB16"/>
      <c r="AC16"/>
      <c r="AD16"/>
      <c r="AE16"/>
      <c r="AF16"/>
    </row>
    <row r="17" spans="1:32"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c r="AA17"/>
      <c r="AB17"/>
      <c r="AC17"/>
      <c r="AD17"/>
      <c r="AE17"/>
      <c r="AF17"/>
    </row>
    <row r="18" spans="1:32"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c r="AA18"/>
      <c r="AB18"/>
      <c r="AC18"/>
      <c r="AD18"/>
      <c r="AE18"/>
      <c r="AF18"/>
    </row>
    <row r="19" spans="1:32"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c r="AA19"/>
      <c r="AB19"/>
      <c r="AC19"/>
      <c r="AD19"/>
      <c r="AE19"/>
      <c r="AF19"/>
    </row>
    <row r="20" spans="1:32"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c r="AA20"/>
      <c r="AB20"/>
      <c r="AC20"/>
      <c r="AD20"/>
      <c r="AE20"/>
      <c r="AF20"/>
    </row>
    <row r="21" spans="1:32"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c r="AB21"/>
      <c r="AC21"/>
      <c r="AD21"/>
      <c r="AE21"/>
      <c r="AF21"/>
    </row>
    <row r="22" spans="1:32" s="1" customFormat="1" ht="18.75" x14ac:dyDescent="0.2">
      <c r="A22" s="45">
        <f>S16+1</f>
        <v>43478</v>
      </c>
      <c r="B22" s="44"/>
      <c r="C22" s="7">
        <f>A22+1</f>
        <v>43479</v>
      </c>
      <c r="D22" s="8"/>
      <c r="E22" s="7">
        <f>C22+1</f>
        <v>43480</v>
      </c>
      <c r="F22" s="8"/>
      <c r="G22" s="7">
        <f>E22+1</f>
        <v>43481</v>
      </c>
      <c r="H22" s="8"/>
      <c r="I22" s="7">
        <f>G22+1</f>
        <v>43482</v>
      </c>
      <c r="J22" s="8"/>
      <c r="K22" s="90">
        <f>I22+1</f>
        <v>43483</v>
      </c>
      <c r="L22" s="91"/>
      <c r="M22" s="94"/>
      <c r="N22" s="94"/>
      <c r="O22" s="94"/>
      <c r="P22" s="94"/>
      <c r="Q22" s="94"/>
      <c r="R22" s="95"/>
      <c r="S22" s="83">
        <f>K22+1</f>
        <v>43484</v>
      </c>
      <c r="T22" s="84"/>
      <c r="U22" s="88"/>
      <c r="V22" s="88"/>
      <c r="W22" s="88"/>
      <c r="X22" s="88"/>
      <c r="Y22" s="88"/>
      <c r="Z22" s="89"/>
      <c r="AA22"/>
      <c r="AB22"/>
      <c r="AC22"/>
      <c r="AD22"/>
      <c r="AE22"/>
      <c r="AF22"/>
    </row>
    <row r="23" spans="1:32"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c r="AC23" s="6"/>
      <c r="AD23" s="6"/>
    </row>
    <row r="24" spans="1:32"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c r="AB24" s="6"/>
      <c r="AC24"/>
      <c r="AD24">
        <v>1</v>
      </c>
      <c r="AE24" s="2"/>
    </row>
    <row r="25" spans="1:32"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c r="AB25" s="6"/>
      <c r="AC25" s="6"/>
      <c r="AD25" s="6"/>
    </row>
    <row r="26" spans="1:32"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c r="AD26" s="6"/>
    </row>
    <row r="27" spans="1:32"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c r="AD27" s="6"/>
      <c r="AE27" s="1"/>
    </row>
    <row r="28" spans="1:32" s="1" customFormat="1" ht="18.75" x14ac:dyDescent="0.2">
      <c r="A28" s="45">
        <f>S22+1</f>
        <v>43485</v>
      </c>
      <c r="B28" s="44"/>
      <c r="C28" s="7">
        <f>A28+1</f>
        <v>43486</v>
      </c>
      <c r="D28" s="8"/>
      <c r="E28" s="7">
        <f>C28+1</f>
        <v>43487</v>
      </c>
      <c r="F28" s="8"/>
      <c r="G28" s="7">
        <f>E28+1</f>
        <v>43488</v>
      </c>
      <c r="H28" s="8"/>
      <c r="I28" s="7">
        <f>G28+1</f>
        <v>43489</v>
      </c>
      <c r="J28" s="8"/>
      <c r="K28" s="90">
        <f>I28+1</f>
        <v>43490</v>
      </c>
      <c r="L28" s="91"/>
      <c r="M28" s="94"/>
      <c r="N28" s="94"/>
      <c r="O28" s="94"/>
      <c r="P28" s="94"/>
      <c r="Q28" s="94"/>
      <c r="R28" s="95"/>
      <c r="S28" s="83">
        <f>K28+1</f>
        <v>43491</v>
      </c>
      <c r="T28" s="84"/>
      <c r="U28" s="88"/>
      <c r="V28" s="88"/>
      <c r="W28" s="88"/>
      <c r="X28" s="88"/>
      <c r="Y28" s="88"/>
      <c r="Z28" s="89"/>
      <c r="AB28" s="14"/>
      <c r="AC28" s="6"/>
      <c r="AD28" s="6"/>
    </row>
    <row r="29" spans="1:32"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c r="AB29" s="6"/>
      <c r="AC29" s="15"/>
      <c r="AD29" s="6"/>
    </row>
    <row r="30" spans="1:32"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c r="AB30" s="6"/>
      <c r="AC30" s="15"/>
      <c r="AD30" s="6"/>
      <c r="AE30" s="2"/>
    </row>
    <row r="31" spans="1:32"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c r="AC31" s="6"/>
      <c r="AD31" s="6"/>
    </row>
    <row r="32" spans="1:32"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c r="AD32" s="6"/>
    </row>
    <row r="33" spans="1:31"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c r="AD33" s="1"/>
      <c r="AE33" s="1"/>
    </row>
    <row r="34" spans="1:31" s="1" customFormat="1" ht="18.75" x14ac:dyDescent="0.2">
      <c r="A34" s="45">
        <f>S28+1</f>
        <v>43492</v>
      </c>
      <c r="B34" s="44"/>
      <c r="C34" s="7">
        <f>A34+1</f>
        <v>43493</v>
      </c>
      <c r="D34" s="8"/>
      <c r="E34" s="7">
        <f>C34+1</f>
        <v>43494</v>
      </c>
      <c r="F34" s="8"/>
      <c r="G34" s="7">
        <f>E34+1</f>
        <v>43495</v>
      </c>
      <c r="H34" s="8"/>
      <c r="I34" s="7">
        <f>G34+1</f>
        <v>43496</v>
      </c>
      <c r="J34" s="8"/>
      <c r="K34" s="90">
        <f>I34+1</f>
        <v>43497</v>
      </c>
      <c r="L34" s="91"/>
      <c r="M34" s="94"/>
      <c r="N34" s="94"/>
      <c r="O34" s="94"/>
      <c r="P34" s="94"/>
      <c r="Q34" s="94"/>
      <c r="R34" s="95"/>
      <c r="S34" s="86">
        <f>K34+1</f>
        <v>43498</v>
      </c>
      <c r="T34" s="87"/>
      <c r="U34" s="88"/>
      <c r="V34" s="88"/>
      <c r="W34" s="88"/>
      <c r="X34" s="88"/>
      <c r="Y34" s="88"/>
      <c r="Z34" s="89"/>
      <c r="AB34" s="14"/>
      <c r="AC34" s="6"/>
    </row>
    <row r="35" spans="1:31"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c r="AB35" s="6"/>
      <c r="AC35" s="15"/>
    </row>
    <row r="36" spans="1:31"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c r="AC36" s="15"/>
    </row>
    <row r="37" spans="1:31"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31"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31"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31" ht="18.75" x14ac:dyDescent="0.2">
      <c r="A40" s="43">
        <f>S34+1</f>
        <v>43499</v>
      </c>
      <c r="B40" s="44"/>
      <c r="C40" s="7">
        <f>A40+1</f>
        <v>43500</v>
      </c>
      <c r="D40" s="19"/>
      <c r="E40" s="50" t="s">
        <v>0</v>
      </c>
      <c r="F40" s="51"/>
      <c r="G40" s="51"/>
      <c r="H40" s="51"/>
      <c r="I40" s="51"/>
      <c r="J40" s="51"/>
      <c r="K40" s="51"/>
      <c r="L40" s="51"/>
      <c r="M40" s="51"/>
      <c r="N40" s="51"/>
      <c r="O40" s="51"/>
      <c r="P40" s="51"/>
      <c r="Q40" s="51"/>
      <c r="R40" s="51"/>
      <c r="S40" s="51"/>
      <c r="T40" s="51"/>
      <c r="U40" s="51"/>
      <c r="V40" s="51"/>
      <c r="W40" s="51"/>
      <c r="X40" s="51"/>
      <c r="Y40" s="51"/>
      <c r="Z40" s="52"/>
    </row>
    <row r="41" spans="1:31" x14ac:dyDescent="0.2">
      <c r="A41" s="74"/>
      <c r="B41" s="75"/>
      <c r="C41" s="81"/>
      <c r="D41" s="92"/>
      <c r="E41" s="53"/>
      <c r="F41" s="22"/>
      <c r="G41" s="22"/>
      <c r="H41" s="22"/>
      <c r="I41" s="22"/>
      <c r="J41" s="22"/>
      <c r="K41" s="22"/>
      <c r="L41" s="22"/>
      <c r="M41" s="22"/>
      <c r="N41" s="22"/>
      <c r="O41" s="22"/>
      <c r="P41" s="22"/>
      <c r="Q41" s="22"/>
      <c r="R41" s="22"/>
      <c r="S41" s="22"/>
      <c r="T41" s="22"/>
      <c r="U41" s="22"/>
      <c r="V41" s="22"/>
      <c r="W41" s="22"/>
      <c r="X41" s="22"/>
      <c r="Y41" s="22"/>
      <c r="Z41" s="54"/>
    </row>
    <row r="42" spans="1:31" x14ac:dyDescent="0.2">
      <c r="A42" s="74"/>
      <c r="B42" s="75"/>
      <c r="C42" s="81"/>
      <c r="D42" s="92"/>
      <c r="E42" s="53"/>
      <c r="F42" s="22"/>
      <c r="G42" s="22"/>
      <c r="H42" s="22"/>
      <c r="I42" s="22"/>
      <c r="J42" s="22"/>
      <c r="K42" s="21"/>
      <c r="L42" s="21"/>
      <c r="M42" s="21"/>
      <c r="N42" s="21"/>
      <c r="O42" s="21"/>
      <c r="P42" s="21"/>
      <c r="Q42" s="21"/>
      <c r="R42" s="21"/>
      <c r="S42" s="21"/>
      <c r="T42" s="21"/>
      <c r="U42" s="21"/>
      <c r="V42" s="21"/>
      <c r="W42" s="21"/>
      <c r="X42" s="21"/>
      <c r="Y42" s="21"/>
      <c r="Z42" s="54"/>
    </row>
    <row r="43" spans="1:31" x14ac:dyDescent="0.2">
      <c r="A43" s="74"/>
      <c r="B43" s="75"/>
      <c r="C43" s="81"/>
      <c r="D43" s="92"/>
      <c r="E43" s="53"/>
      <c r="F43" s="22"/>
      <c r="G43" s="22"/>
      <c r="H43" s="22"/>
      <c r="I43" s="22"/>
      <c r="J43" s="22"/>
      <c r="K43" s="21"/>
      <c r="L43" s="21"/>
      <c r="M43" s="21"/>
      <c r="N43" s="21"/>
      <c r="O43" s="21"/>
      <c r="P43" s="21"/>
      <c r="Q43" s="21"/>
      <c r="R43" s="21"/>
      <c r="S43" s="21"/>
      <c r="T43" s="21"/>
      <c r="U43" s="21"/>
      <c r="V43" s="21"/>
      <c r="W43" s="21"/>
      <c r="X43" s="21"/>
      <c r="Y43" s="21"/>
      <c r="Z43" s="54"/>
    </row>
    <row r="44" spans="1:31" x14ac:dyDescent="0.2">
      <c r="A44" s="74"/>
      <c r="B44" s="75"/>
      <c r="C44" s="81"/>
      <c r="D44" s="92"/>
      <c r="E44" s="53"/>
      <c r="F44" s="22"/>
      <c r="G44" s="22"/>
      <c r="H44" s="22"/>
      <c r="I44" s="22"/>
      <c r="J44" s="22"/>
      <c r="K44" s="21"/>
      <c r="L44" s="21"/>
      <c r="M44" s="21"/>
      <c r="N44" s="21"/>
      <c r="O44" s="21"/>
      <c r="P44" s="21"/>
      <c r="Q44" s="21"/>
      <c r="R44" s="21"/>
      <c r="S44" s="21"/>
      <c r="T44" s="21"/>
      <c r="U44" s="21"/>
      <c r="V44" s="21"/>
      <c r="W44" s="21"/>
      <c r="X44" s="21"/>
      <c r="Y44" s="21"/>
      <c r="Z44" s="54"/>
    </row>
    <row r="45" spans="1:31" s="1" customFormat="1" ht="15" x14ac:dyDescent="0.2">
      <c r="A45" s="77"/>
      <c r="B45" s="78"/>
      <c r="C45" s="79"/>
      <c r="D45" s="93"/>
      <c r="E45" s="55"/>
      <c r="F45" s="56"/>
      <c r="G45" s="56"/>
      <c r="H45" s="56"/>
      <c r="I45" s="56"/>
      <c r="J45" s="56"/>
      <c r="K45" s="57"/>
      <c r="L45" s="57"/>
      <c r="M45" s="57"/>
      <c r="N45" s="57"/>
      <c r="O45" s="58"/>
      <c r="P45" s="59"/>
      <c r="Q45" s="59" t="s">
        <v>1</v>
      </c>
      <c r="R45" s="60"/>
      <c r="S45" s="60"/>
      <c r="T45" s="60"/>
      <c r="U45" s="60"/>
      <c r="V45" s="60"/>
      <c r="W45" s="60"/>
      <c r="X45" s="60"/>
      <c r="Y45" s="60"/>
      <c r="Z45" s="61"/>
    </row>
  </sheetData>
  <mergeCells count="213">
    <mergeCell ref="I39:J39"/>
    <mergeCell ref="I18:J18"/>
    <mergeCell ref="I19:J19"/>
    <mergeCell ref="I35:J35"/>
    <mergeCell ref="I36:J36"/>
    <mergeCell ref="I37:J37"/>
    <mergeCell ref="I38:J38"/>
    <mergeCell ref="S18:Z18"/>
    <mergeCell ref="S29:Z29"/>
    <mergeCell ref="S26:Z26"/>
    <mergeCell ref="S24:Z24"/>
    <mergeCell ref="S19:Z19"/>
    <mergeCell ref="S28:T28"/>
    <mergeCell ref="U28:Z28"/>
    <mergeCell ref="S30:Z30"/>
    <mergeCell ref="S27:Z27"/>
    <mergeCell ref="K39:R39"/>
    <mergeCell ref="S39:Z39"/>
    <mergeCell ref="U16:Z16"/>
    <mergeCell ref="K34:L34"/>
    <mergeCell ref="M34:R34"/>
    <mergeCell ref="S33:Z33"/>
    <mergeCell ref="S31:Z31"/>
    <mergeCell ref="E13:F13"/>
    <mergeCell ref="G13:H13"/>
    <mergeCell ref="K13:R13"/>
    <mergeCell ref="S13:Z13"/>
    <mergeCell ref="K17:R17"/>
    <mergeCell ref="I12:J12"/>
    <mergeCell ref="I13:J13"/>
    <mergeCell ref="I14:J14"/>
    <mergeCell ref="E17:F17"/>
    <mergeCell ref="G17:H17"/>
    <mergeCell ref="I15:J15"/>
    <mergeCell ref="I17:J17"/>
    <mergeCell ref="S15:Z15"/>
    <mergeCell ref="K16:L16"/>
    <mergeCell ref="M16:R16"/>
    <mergeCell ref="S12:Z12"/>
    <mergeCell ref="S17:Z17"/>
    <mergeCell ref="S14:Z14"/>
    <mergeCell ref="A11:B11"/>
    <mergeCell ref="C11:D11"/>
    <mergeCell ref="E11:F11"/>
    <mergeCell ref="G11:H11"/>
    <mergeCell ref="K11:R11"/>
    <mergeCell ref="S11:Z11"/>
    <mergeCell ref="A9:B9"/>
    <mergeCell ref="C9:D9"/>
    <mergeCell ref="E9:F9"/>
    <mergeCell ref="G9:H9"/>
    <mergeCell ref="K9:R9"/>
    <mergeCell ref="S9:Z9"/>
    <mergeCell ref="I9:J9"/>
    <mergeCell ref="U10:Z10"/>
    <mergeCell ref="I11:J11"/>
    <mergeCell ref="K10:L10"/>
    <mergeCell ref="M10:R10"/>
    <mergeCell ref="F1:S7"/>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S22:T22"/>
    <mergeCell ref="U22:Z22"/>
    <mergeCell ref="M22:R22"/>
    <mergeCell ref="A20:B20"/>
    <mergeCell ref="C20:D20"/>
    <mergeCell ref="E20:F20"/>
    <mergeCell ref="G20:H20"/>
    <mergeCell ref="K20:R20"/>
    <mergeCell ref="I20:J20"/>
    <mergeCell ref="I21:J21"/>
    <mergeCell ref="S20:Z20"/>
    <mergeCell ref="K22:L22"/>
    <mergeCell ref="S21:Z21"/>
    <mergeCell ref="A23:B23"/>
    <mergeCell ref="C23:D23"/>
    <mergeCell ref="E23:F23"/>
    <mergeCell ref="G23:H23"/>
    <mergeCell ref="K23:R23"/>
    <mergeCell ref="I23:J23"/>
    <mergeCell ref="I24:J24"/>
    <mergeCell ref="A21:B21"/>
    <mergeCell ref="C21:D21"/>
    <mergeCell ref="E21:F21"/>
    <mergeCell ref="G21:H21"/>
    <mergeCell ref="K21:R21"/>
    <mergeCell ref="A25:B25"/>
    <mergeCell ref="C25:D25"/>
    <mergeCell ref="E25:F25"/>
    <mergeCell ref="G25:H25"/>
    <mergeCell ref="K25:R25"/>
    <mergeCell ref="I25:J25"/>
    <mergeCell ref="A24:B24"/>
    <mergeCell ref="C24:D24"/>
    <mergeCell ref="E24:F24"/>
    <mergeCell ref="G24:H24"/>
    <mergeCell ref="K24:R24"/>
    <mergeCell ref="A27:B27"/>
    <mergeCell ref="C27:D27"/>
    <mergeCell ref="E27:F27"/>
    <mergeCell ref="G27:H27"/>
    <mergeCell ref="K27:R27"/>
    <mergeCell ref="M28:R28"/>
    <mergeCell ref="A26:B26"/>
    <mergeCell ref="C26:D26"/>
    <mergeCell ref="E26:F26"/>
    <mergeCell ref="G26:H26"/>
    <mergeCell ref="K26:R26"/>
    <mergeCell ref="I26:J26"/>
    <mergeCell ref="I27:J27"/>
    <mergeCell ref="A30:B30"/>
    <mergeCell ref="C30:D30"/>
    <mergeCell ref="E30:F30"/>
    <mergeCell ref="G30:H30"/>
    <mergeCell ref="K30:R30"/>
    <mergeCell ref="A32:B32"/>
    <mergeCell ref="A29:B29"/>
    <mergeCell ref="C29:D29"/>
    <mergeCell ref="E29:F29"/>
    <mergeCell ref="G29:H29"/>
    <mergeCell ref="K29:R29"/>
    <mergeCell ref="I29:J29"/>
    <mergeCell ref="I30:J30"/>
    <mergeCell ref="G32:H32"/>
    <mergeCell ref="A33:B33"/>
    <mergeCell ref="A31:B31"/>
    <mergeCell ref="C31:D31"/>
    <mergeCell ref="E31:F31"/>
    <mergeCell ref="G31:H31"/>
    <mergeCell ref="K31:R31"/>
    <mergeCell ref="I31:J31"/>
    <mergeCell ref="I32:J32"/>
    <mergeCell ref="I33:J33"/>
    <mergeCell ref="A43:B43"/>
    <mergeCell ref="C43:D43"/>
    <mergeCell ref="A44:B44"/>
    <mergeCell ref="C44:D44"/>
    <mergeCell ref="A45:B45"/>
    <mergeCell ref="C45:D45"/>
    <mergeCell ref="A41:B41"/>
    <mergeCell ref="C41:D41"/>
    <mergeCell ref="A42:B42"/>
    <mergeCell ref="C42:D42"/>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38:B38"/>
    <mergeCell ref="C38:D38"/>
    <mergeCell ref="C33:D33"/>
    <mergeCell ref="E33:F33"/>
    <mergeCell ref="G33:H33"/>
    <mergeCell ref="K33:R33"/>
    <mergeCell ref="K32:R32"/>
    <mergeCell ref="S32:Z32"/>
    <mergeCell ref="S25:Z25"/>
    <mergeCell ref="S23:Z23"/>
    <mergeCell ref="A39:B39"/>
    <mergeCell ref="C39:D39"/>
    <mergeCell ref="A35:B35"/>
    <mergeCell ref="C35:D35"/>
    <mergeCell ref="E35:F35"/>
    <mergeCell ref="G35:H35"/>
    <mergeCell ref="E39:F39"/>
    <mergeCell ref="G39:H39"/>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s>
  <conditionalFormatting sqref="A10 C10 E10 G10 K10 S10 A16 C16 E16 G16 K16 S16 A22 C22 E22 G22 K22 S22 A28 C28 E28 G28 K28 S28 A34 C34 E34 G34 K34 S34 A40 C40 I10 I16 I22 I28 I34">
    <cfRule type="expression" dxfId="23" priority="73">
      <formula>MONTH(A10)&lt;&gt;MONTH($F$1)</formula>
    </cfRule>
    <cfRule type="expression" dxfId="22" priority="74">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C13" sqref="AC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DATE(2019,1+9,1)</f>
        <v>43739</v>
      </c>
      <c r="G1" s="97"/>
      <c r="H1" s="97"/>
      <c r="I1" s="97"/>
      <c r="J1" s="97"/>
      <c r="K1" s="97"/>
      <c r="L1" s="97"/>
      <c r="M1" s="97"/>
      <c r="N1" s="97"/>
      <c r="O1" s="97"/>
      <c r="P1" s="97"/>
      <c r="Q1" s="97"/>
      <c r="R1" s="97"/>
      <c r="S1" s="97"/>
      <c r="T1" s="97"/>
      <c r="U1" s="97"/>
      <c r="V1" s="97"/>
      <c r="W1" s="97"/>
      <c r="X1"/>
      <c r="Y1"/>
      <c r="Z1"/>
      <c r="AA1"/>
    </row>
    <row r="2" spans="1:27" s="3" customFormat="1" ht="11.25" customHeight="1" x14ac:dyDescent="0.2">
      <c r="F2" s="97"/>
      <c r="G2" s="97"/>
      <c r="H2" s="97"/>
      <c r="I2" s="97"/>
      <c r="J2" s="97"/>
      <c r="K2" s="97"/>
      <c r="L2" s="97"/>
      <c r="M2" s="97"/>
      <c r="N2" s="97"/>
      <c r="O2" s="97"/>
      <c r="P2" s="97"/>
      <c r="Q2" s="97"/>
      <c r="R2" s="97"/>
      <c r="S2" s="97"/>
      <c r="T2" s="97"/>
      <c r="U2" s="97"/>
      <c r="V2" s="97"/>
      <c r="W2" s="97"/>
      <c r="X2"/>
      <c r="Y2"/>
      <c r="Z2"/>
      <c r="AA2"/>
    </row>
    <row r="3" spans="1:27" s="4" customFormat="1" ht="9" customHeight="1" x14ac:dyDescent="0.2">
      <c r="F3" s="97"/>
      <c r="G3" s="97"/>
      <c r="H3" s="97"/>
      <c r="I3" s="97"/>
      <c r="J3" s="97"/>
      <c r="K3" s="97"/>
      <c r="L3" s="97"/>
      <c r="M3" s="97"/>
      <c r="N3" s="97"/>
      <c r="O3" s="97"/>
      <c r="P3" s="97"/>
      <c r="Q3" s="97"/>
      <c r="R3" s="97"/>
      <c r="S3" s="97"/>
      <c r="T3" s="97"/>
      <c r="U3" s="97"/>
      <c r="V3" s="97"/>
      <c r="W3" s="97"/>
      <c r="X3"/>
      <c r="Y3"/>
      <c r="Z3"/>
      <c r="AA3"/>
    </row>
    <row r="4" spans="1:27" s="4" customFormat="1" ht="9" customHeight="1" x14ac:dyDescent="0.2">
      <c r="F4" s="97"/>
      <c r="G4" s="97"/>
      <c r="H4" s="97"/>
      <c r="I4" s="97"/>
      <c r="J4" s="97"/>
      <c r="K4" s="97"/>
      <c r="L4" s="97"/>
      <c r="M4" s="97"/>
      <c r="N4" s="97"/>
      <c r="O4" s="97"/>
      <c r="P4" s="97"/>
      <c r="Q4" s="97"/>
      <c r="R4" s="97"/>
      <c r="S4" s="97"/>
      <c r="T4" s="97"/>
      <c r="U4" s="97"/>
      <c r="V4" s="97"/>
      <c r="W4" s="97"/>
      <c r="X4"/>
      <c r="Y4"/>
      <c r="Z4"/>
      <c r="AA4"/>
    </row>
    <row r="5" spans="1:27" s="4" customFormat="1" ht="9" customHeight="1" x14ac:dyDescent="0.2">
      <c r="F5" s="97"/>
      <c r="G5" s="97"/>
      <c r="H5" s="97"/>
      <c r="I5" s="97"/>
      <c r="J5" s="97"/>
      <c r="K5" s="97"/>
      <c r="L5" s="97"/>
      <c r="M5" s="97"/>
      <c r="N5" s="97"/>
      <c r="O5" s="97"/>
      <c r="P5" s="97"/>
      <c r="Q5" s="97"/>
      <c r="R5" s="97"/>
      <c r="S5" s="97"/>
      <c r="T5" s="97"/>
      <c r="U5" s="97"/>
      <c r="V5" s="97"/>
      <c r="W5" s="97"/>
      <c r="X5"/>
      <c r="Y5"/>
      <c r="Z5"/>
      <c r="AA5"/>
    </row>
    <row r="6" spans="1:27" s="4" customFormat="1" ht="9" customHeight="1" x14ac:dyDescent="0.2">
      <c r="F6" s="97"/>
      <c r="G6" s="97"/>
      <c r="H6" s="97"/>
      <c r="I6" s="97"/>
      <c r="J6" s="97"/>
      <c r="K6" s="97"/>
      <c r="L6" s="97"/>
      <c r="M6" s="97"/>
      <c r="N6" s="97"/>
      <c r="O6" s="97"/>
      <c r="P6" s="97"/>
      <c r="Q6" s="97"/>
      <c r="R6" s="97"/>
      <c r="S6" s="97"/>
      <c r="T6" s="97"/>
      <c r="U6" s="97"/>
      <c r="V6" s="97"/>
      <c r="W6" s="97"/>
      <c r="X6"/>
      <c r="Y6"/>
      <c r="Z6"/>
      <c r="AA6"/>
    </row>
    <row r="7" spans="1:27" s="4" customFormat="1" ht="9" customHeight="1" x14ac:dyDescent="0.2">
      <c r="F7" s="97"/>
      <c r="G7" s="97"/>
      <c r="H7" s="97"/>
      <c r="I7" s="97"/>
      <c r="J7" s="97"/>
      <c r="K7" s="97"/>
      <c r="L7" s="97"/>
      <c r="M7" s="97"/>
      <c r="N7" s="97"/>
      <c r="O7" s="97"/>
      <c r="P7" s="97"/>
      <c r="Q7" s="97"/>
      <c r="R7" s="97"/>
      <c r="S7" s="97"/>
      <c r="T7" s="97"/>
      <c r="U7" s="97"/>
      <c r="V7" s="97"/>
      <c r="W7" s="9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43737</v>
      </c>
      <c r="B9" s="99"/>
      <c r="C9" s="99">
        <f>C10</f>
        <v>43738</v>
      </c>
      <c r="D9" s="99"/>
      <c r="E9" s="99">
        <f>E10</f>
        <v>43739</v>
      </c>
      <c r="F9" s="99"/>
      <c r="G9" s="99">
        <f>G10</f>
        <v>43740</v>
      </c>
      <c r="H9" s="99"/>
      <c r="I9" s="99">
        <f>I10</f>
        <v>43741</v>
      </c>
      <c r="J9" s="99"/>
      <c r="K9" s="99">
        <f>K10</f>
        <v>43742</v>
      </c>
      <c r="L9" s="99"/>
      <c r="M9" s="99"/>
      <c r="N9" s="99"/>
      <c r="O9" s="99"/>
      <c r="P9" s="99"/>
      <c r="Q9" s="99"/>
      <c r="R9" s="99"/>
      <c r="S9" s="99">
        <f>S10</f>
        <v>43743</v>
      </c>
      <c r="T9" s="99"/>
      <c r="U9" s="99"/>
      <c r="V9" s="99"/>
      <c r="W9" s="99"/>
      <c r="X9" s="99"/>
      <c r="Y9" s="99"/>
      <c r="Z9" s="100"/>
    </row>
    <row r="10" spans="1:27" s="1" customFormat="1" ht="18.75" x14ac:dyDescent="0.2">
      <c r="A10" s="43">
        <f>$F$1-(WEEKDAY($F$1,1)-(start_day-1))-IF((WEEKDAY($F$1,1)-(start_day-1))&lt;=0,7,0)+1</f>
        <v>43737</v>
      </c>
      <c r="B10" s="44"/>
      <c r="C10" s="7">
        <f>A10+1</f>
        <v>43738</v>
      </c>
      <c r="D10" s="8"/>
      <c r="E10" s="7">
        <f>C10+1</f>
        <v>43739</v>
      </c>
      <c r="F10" s="8"/>
      <c r="G10" s="7">
        <f>E10+1</f>
        <v>43740</v>
      </c>
      <c r="H10" s="8"/>
      <c r="I10" s="7">
        <f>G10+1</f>
        <v>43741</v>
      </c>
      <c r="J10" s="8"/>
      <c r="K10" s="90">
        <f>I10+1</f>
        <v>43742</v>
      </c>
      <c r="L10" s="91"/>
      <c r="M10" s="94"/>
      <c r="N10" s="94"/>
      <c r="O10" s="94"/>
      <c r="P10" s="94"/>
      <c r="Q10" s="94"/>
      <c r="R10" s="95"/>
      <c r="S10" s="86">
        <f>K10+1</f>
        <v>43743</v>
      </c>
      <c r="T10" s="87"/>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43744</v>
      </c>
      <c r="B16" s="44"/>
      <c r="C16" s="7">
        <f>A16+1</f>
        <v>43745</v>
      </c>
      <c r="D16" s="8"/>
      <c r="E16" s="7">
        <f>C16+1</f>
        <v>43746</v>
      </c>
      <c r="F16" s="8"/>
      <c r="G16" s="7">
        <f>E16+1</f>
        <v>43747</v>
      </c>
      <c r="H16" s="8"/>
      <c r="I16" s="7">
        <f>G16+1</f>
        <v>43748</v>
      </c>
      <c r="J16" s="8"/>
      <c r="K16" s="90">
        <f>I16+1</f>
        <v>43749</v>
      </c>
      <c r="L16" s="91"/>
      <c r="M16" s="94"/>
      <c r="N16" s="94"/>
      <c r="O16" s="94"/>
      <c r="P16" s="94"/>
      <c r="Q16" s="94"/>
      <c r="R16" s="95"/>
      <c r="S16" s="86">
        <f>K16+1</f>
        <v>43750</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43751</v>
      </c>
      <c r="B22" s="44"/>
      <c r="C22" s="7">
        <f>A22+1</f>
        <v>43752</v>
      </c>
      <c r="D22" s="8"/>
      <c r="E22" s="7">
        <f>C22+1</f>
        <v>43753</v>
      </c>
      <c r="F22" s="8"/>
      <c r="G22" s="7">
        <f>E22+1</f>
        <v>43754</v>
      </c>
      <c r="H22" s="8"/>
      <c r="I22" s="7">
        <f>G22+1</f>
        <v>43755</v>
      </c>
      <c r="J22" s="8"/>
      <c r="K22" s="90">
        <f>I22+1</f>
        <v>43756</v>
      </c>
      <c r="L22" s="91"/>
      <c r="M22" s="94"/>
      <c r="N22" s="94"/>
      <c r="O22" s="94"/>
      <c r="P22" s="94"/>
      <c r="Q22" s="94"/>
      <c r="R22" s="95"/>
      <c r="S22" s="86">
        <f>K22+1</f>
        <v>43757</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43758</v>
      </c>
      <c r="B28" s="44"/>
      <c r="C28" s="7">
        <f>A28+1</f>
        <v>43759</v>
      </c>
      <c r="D28" s="8"/>
      <c r="E28" s="7">
        <f>C28+1</f>
        <v>43760</v>
      </c>
      <c r="F28" s="8"/>
      <c r="G28" s="7">
        <f>E28+1</f>
        <v>43761</v>
      </c>
      <c r="H28" s="8"/>
      <c r="I28" s="7">
        <f>G28+1</f>
        <v>43762</v>
      </c>
      <c r="J28" s="8"/>
      <c r="K28" s="90">
        <f>I28+1</f>
        <v>43763</v>
      </c>
      <c r="L28" s="91"/>
      <c r="M28" s="94"/>
      <c r="N28" s="94"/>
      <c r="O28" s="94"/>
      <c r="P28" s="94"/>
      <c r="Q28" s="94"/>
      <c r="R28" s="95"/>
      <c r="S28" s="86">
        <f>K28+1</f>
        <v>43764</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43765</v>
      </c>
      <c r="B34" s="44"/>
      <c r="C34" s="7">
        <f>A34+1</f>
        <v>43766</v>
      </c>
      <c r="D34" s="8"/>
      <c r="E34" s="7">
        <f>C34+1</f>
        <v>43767</v>
      </c>
      <c r="F34" s="8"/>
      <c r="G34" s="7">
        <f>E34+1</f>
        <v>43768</v>
      </c>
      <c r="H34" s="8"/>
      <c r="I34" s="7">
        <f>G34+1</f>
        <v>43769</v>
      </c>
      <c r="J34" s="8"/>
      <c r="K34" s="90">
        <f>I34+1</f>
        <v>43770</v>
      </c>
      <c r="L34" s="91"/>
      <c r="M34" s="94"/>
      <c r="N34" s="94"/>
      <c r="O34" s="94"/>
      <c r="P34" s="94"/>
      <c r="Q34" s="94"/>
      <c r="R34" s="95"/>
      <c r="S34" s="86">
        <f>K34+1</f>
        <v>43771</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43772</v>
      </c>
      <c r="B40" s="44"/>
      <c r="C40" s="7">
        <f>A40+1</f>
        <v>43773</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2"/>
      <c r="L42" s="22"/>
      <c r="M42" s="22"/>
      <c r="N42" s="22"/>
      <c r="O42" s="22"/>
      <c r="P42" s="22"/>
      <c r="Q42" s="22"/>
      <c r="R42" s="22"/>
      <c r="S42" s="22"/>
      <c r="T42" s="22"/>
      <c r="U42" s="22"/>
      <c r="V42" s="22"/>
      <c r="W42" s="22"/>
      <c r="X42" s="22"/>
      <c r="Y42" s="22"/>
      <c r="Z42" s="39"/>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W7"/>
  </mergeCells>
  <conditionalFormatting sqref="A10 C10 E10 G10 K10 S10 A16 C16 E16 G16 K16 S16 A22 C22 E22 G22 K22 S22 A28 C28 E28 G28 K28 S28 A34 C34 E34 G34 K34 S34 A40 C40 I10 I16 I22 I28 I34">
    <cfRule type="expression" dxfId="5" priority="105">
      <formula>MONTH(A10)&lt;&gt;MONTH($F$1)</formula>
    </cfRule>
    <cfRule type="expression" dxfId="4" priority="106">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C15" sqref="AC1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DATE(2019,1+10,1)</f>
        <v>43770</v>
      </c>
      <c r="G1" s="97"/>
      <c r="H1" s="97"/>
      <c r="I1" s="97"/>
      <c r="J1" s="97"/>
      <c r="K1" s="97"/>
      <c r="L1" s="97"/>
      <c r="M1" s="97"/>
      <c r="N1" s="97"/>
      <c r="O1" s="97"/>
      <c r="P1" s="97"/>
      <c r="Q1" s="97"/>
      <c r="R1" s="97"/>
      <c r="S1" s="97"/>
      <c r="T1" s="97"/>
      <c r="U1" s="97"/>
      <c r="V1" s="97"/>
      <c r="W1" s="97"/>
      <c r="X1"/>
      <c r="Y1"/>
      <c r="Z1"/>
      <c r="AA1"/>
    </row>
    <row r="2" spans="1:27" s="3" customFormat="1" ht="11.25" customHeight="1" x14ac:dyDescent="0.2">
      <c r="F2" s="97"/>
      <c r="G2" s="97"/>
      <c r="H2" s="97"/>
      <c r="I2" s="97"/>
      <c r="J2" s="97"/>
      <c r="K2" s="97"/>
      <c r="L2" s="97"/>
      <c r="M2" s="97"/>
      <c r="N2" s="97"/>
      <c r="O2" s="97"/>
      <c r="P2" s="97"/>
      <c r="Q2" s="97"/>
      <c r="R2" s="97"/>
      <c r="S2" s="97"/>
      <c r="T2" s="97"/>
      <c r="U2" s="97"/>
      <c r="V2" s="97"/>
      <c r="W2" s="97"/>
      <c r="X2"/>
      <c r="Y2"/>
      <c r="Z2"/>
      <c r="AA2"/>
    </row>
    <row r="3" spans="1:27" s="4" customFormat="1" ht="9" customHeight="1" x14ac:dyDescent="0.2">
      <c r="F3" s="97"/>
      <c r="G3" s="97"/>
      <c r="H3" s="97"/>
      <c r="I3" s="97"/>
      <c r="J3" s="97"/>
      <c r="K3" s="97"/>
      <c r="L3" s="97"/>
      <c r="M3" s="97"/>
      <c r="N3" s="97"/>
      <c r="O3" s="97"/>
      <c r="P3" s="97"/>
      <c r="Q3" s="97"/>
      <c r="R3" s="97"/>
      <c r="S3" s="97"/>
      <c r="T3" s="97"/>
      <c r="U3" s="97"/>
      <c r="V3" s="97"/>
      <c r="W3" s="97"/>
      <c r="X3"/>
      <c r="Y3"/>
      <c r="Z3"/>
      <c r="AA3"/>
    </row>
    <row r="4" spans="1:27" s="4" customFormat="1" ht="9" customHeight="1" x14ac:dyDescent="0.2">
      <c r="F4" s="97"/>
      <c r="G4" s="97"/>
      <c r="H4" s="97"/>
      <c r="I4" s="97"/>
      <c r="J4" s="97"/>
      <c r="K4" s="97"/>
      <c r="L4" s="97"/>
      <c r="M4" s="97"/>
      <c r="N4" s="97"/>
      <c r="O4" s="97"/>
      <c r="P4" s="97"/>
      <c r="Q4" s="97"/>
      <c r="R4" s="97"/>
      <c r="S4" s="97"/>
      <c r="T4" s="97"/>
      <c r="U4" s="97"/>
      <c r="V4" s="97"/>
      <c r="W4" s="97"/>
      <c r="X4"/>
      <c r="Y4"/>
      <c r="Z4"/>
      <c r="AA4"/>
    </row>
    <row r="5" spans="1:27" s="4" customFormat="1" ht="9" customHeight="1" x14ac:dyDescent="0.2">
      <c r="F5" s="97"/>
      <c r="G5" s="97"/>
      <c r="H5" s="97"/>
      <c r="I5" s="97"/>
      <c r="J5" s="97"/>
      <c r="K5" s="97"/>
      <c r="L5" s="97"/>
      <c r="M5" s="97"/>
      <c r="N5" s="97"/>
      <c r="O5" s="97"/>
      <c r="P5" s="97"/>
      <c r="Q5" s="97"/>
      <c r="R5" s="97"/>
      <c r="S5" s="97"/>
      <c r="T5" s="97"/>
      <c r="U5" s="97"/>
      <c r="V5" s="97"/>
      <c r="W5" s="97"/>
      <c r="X5"/>
      <c r="Y5"/>
      <c r="Z5"/>
      <c r="AA5"/>
    </row>
    <row r="6" spans="1:27" s="4" customFormat="1" ht="9" customHeight="1" x14ac:dyDescent="0.2">
      <c r="F6" s="97"/>
      <c r="G6" s="97"/>
      <c r="H6" s="97"/>
      <c r="I6" s="97"/>
      <c r="J6" s="97"/>
      <c r="K6" s="97"/>
      <c r="L6" s="97"/>
      <c r="M6" s="97"/>
      <c r="N6" s="97"/>
      <c r="O6" s="97"/>
      <c r="P6" s="97"/>
      <c r="Q6" s="97"/>
      <c r="R6" s="97"/>
      <c r="S6" s="97"/>
      <c r="T6" s="97"/>
      <c r="U6" s="97"/>
      <c r="V6" s="97"/>
      <c r="W6" s="97"/>
      <c r="X6"/>
      <c r="Y6"/>
      <c r="Z6"/>
      <c r="AA6"/>
    </row>
    <row r="7" spans="1:27" s="4" customFormat="1" ht="9" customHeight="1" x14ac:dyDescent="0.2">
      <c r="F7" s="97"/>
      <c r="G7" s="97"/>
      <c r="H7" s="97"/>
      <c r="I7" s="97"/>
      <c r="J7" s="97"/>
      <c r="K7" s="97"/>
      <c r="L7" s="97"/>
      <c r="M7" s="97"/>
      <c r="N7" s="97"/>
      <c r="O7" s="97"/>
      <c r="P7" s="97"/>
      <c r="Q7" s="97"/>
      <c r="R7" s="97"/>
      <c r="S7" s="97"/>
      <c r="T7" s="97"/>
      <c r="U7" s="97"/>
      <c r="V7" s="97"/>
      <c r="W7" s="9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43765</v>
      </c>
      <c r="B9" s="99"/>
      <c r="C9" s="99">
        <f>C10</f>
        <v>43766</v>
      </c>
      <c r="D9" s="99"/>
      <c r="E9" s="99">
        <f>E10</f>
        <v>43767</v>
      </c>
      <c r="F9" s="99"/>
      <c r="G9" s="99">
        <f>G10</f>
        <v>43768</v>
      </c>
      <c r="H9" s="99"/>
      <c r="I9" s="99">
        <f>I10</f>
        <v>43769</v>
      </c>
      <c r="J9" s="99"/>
      <c r="K9" s="99">
        <f>K10</f>
        <v>43770</v>
      </c>
      <c r="L9" s="99"/>
      <c r="M9" s="99"/>
      <c r="N9" s="99"/>
      <c r="O9" s="99"/>
      <c r="P9" s="99"/>
      <c r="Q9" s="99"/>
      <c r="R9" s="99"/>
      <c r="S9" s="99">
        <f>S10</f>
        <v>43771</v>
      </c>
      <c r="T9" s="99"/>
      <c r="U9" s="99"/>
      <c r="V9" s="99"/>
      <c r="W9" s="99"/>
      <c r="X9" s="99"/>
      <c r="Y9" s="99"/>
      <c r="Z9" s="100"/>
    </row>
    <row r="10" spans="1:27" s="1" customFormat="1" ht="18.75" x14ac:dyDescent="0.2">
      <c r="A10" s="9">
        <f>$F$1-(WEEKDAY($F$1,1)-(start_day-1))-IF((WEEKDAY($F$1,1)-(start_day-1))&lt;=0,7,0)+1</f>
        <v>43765</v>
      </c>
      <c r="B10" s="10"/>
      <c r="C10" s="7">
        <f>A10+1</f>
        <v>43766</v>
      </c>
      <c r="D10" s="8"/>
      <c r="E10" s="7">
        <f>C10+1</f>
        <v>43767</v>
      </c>
      <c r="F10" s="8"/>
      <c r="G10" s="7">
        <f>E10+1</f>
        <v>43768</v>
      </c>
      <c r="H10" s="8"/>
      <c r="I10" s="7">
        <f>G10+1</f>
        <v>43769</v>
      </c>
      <c r="J10" s="8"/>
      <c r="K10" s="90">
        <f>I10+1</f>
        <v>43770</v>
      </c>
      <c r="L10" s="91"/>
      <c r="M10" s="94"/>
      <c r="N10" s="94"/>
      <c r="O10" s="94"/>
      <c r="P10" s="94"/>
      <c r="Q10" s="94"/>
      <c r="R10" s="95"/>
      <c r="S10" s="110">
        <f>K10+1</f>
        <v>43771</v>
      </c>
      <c r="T10" s="111"/>
      <c r="U10" s="112"/>
      <c r="V10" s="112"/>
      <c r="W10" s="112"/>
      <c r="X10" s="112"/>
      <c r="Y10" s="112"/>
      <c r="Z10" s="113"/>
    </row>
    <row r="11" spans="1:27" s="1" customFormat="1" x14ac:dyDescent="0.2">
      <c r="A11" s="107"/>
      <c r="B11" s="108"/>
      <c r="C11" s="81"/>
      <c r="D11" s="82"/>
      <c r="E11" s="81"/>
      <c r="F11" s="82"/>
      <c r="G11" s="81"/>
      <c r="H11" s="82"/>
      <c r="I11" s="81"/>
      <c r="J11" s="82"/>
      <c r="K11" s="81"/>
      <c r="L11" s="85"/>
      <c r="M11" s="85"/>
      <c r="N11" s="85"/>
      <c r="O11" s="85"/>
      <c r="P11" s="85"/>
      <c r="Q11" s="85"/>
      <c r="R11" s="82"/>
      <c r="S11" s="107"/>
      <c r="T11" s="108"/>
      <c r="U11" s="108"/>
      <c r="V11" s="108"/>
      <c r="W11" s="108"/>
      <c r="X11" s="108"/>
      <c r="Y11" s="108"/>
      <c r="Z11" s="109"/>
    </row>
    <row r="12" spans="1:27" s="1" customFormat="1" x14ac:dyDescent="0.2">
      <c r="A12" s="107"/>
      <c r="B12" s="108"/>
      <c r="C12" s="81"/>
      <c r="D12" s="82"/>
      <c r="E12" s="81"/>
      <c r="F12" s="82"/>
      <c r="G12" s="81"/>
      <c r="H12" s="82"/>
      <c r="I12" s="81"/>
      <c r="J12" s="82"/>
      <c r="K12" s="81"/>
      <c r="L12" s="85"/>
      <c r="M12" s="85"/>
      <c r="N12" s="85"/>
      <c r="O12" s="85"/>
      <c r="P12" s="85"/>
      <c r="Q12" s="85"/>
      <c r="R12" s="82"/>
      <c r="S12" s="107"/>
      <c r="T12" s="108"/>
      <c r="U12" s="108"/>
      <c r="V12" s="108"/>
      <c r="W12" s="108"/>
      <c r="X12" s="108"/>
      <c r="Y12" s="108"/>
      <c r="Z12" s="109"/>
    </row>
    <row r="13" spans="1:27" s="1" customFormat="1" x14ac:dyDescent="0.2">
      <c r="A13" s="107"/>
      <c r="B13" s="108"/>
      <c r="C13" s="81"/>
      <c r="D13" s="82"/>
      <c r="E13" s="81"/>
      <c r="F13" s="82"/>
      <c r="G13" s="81"/>
      <c r="H13" s="82"/>
      <c r="I13" s="81"/>
      <c r="J13" s="82"/>
      <c r="K13" s="81"/>
      <c r="L13" s="85"/>
      <c r="M13" s="85"/>
      <c r="N13" s="85"/>
      <c r="O13" s="85"/>
      <c r="P13" s="85"/>
      <c r="Q13" s="85"/>
      <c r="R13" s="82"/>
      <c r="S13" s="107"/>
      <c r="T13" s="108"/>
      <c r="U13" s="108"/>
      <c r="V13" s="108"/>
      <c r="W13" s="108"/>
      <c r="X13" s="108"/>
      <c r="Y13" s="108"/>
      <c r="Z13" s="109"/>
    </row>
    <row r="14" spans="1:27" s="1" customFormat="1" x14ac:dyDescent="0.2">
      <c r="A14" s="107"/>
      <c r="B14" s="108"/>
      <c r="C14" s="81"/>
      <c r="D14" s="82"/>
      <c r="E14" s="81"/>
      <c r="F14" s="82"/>
      <c r="G14" s="81"/>
      <c r="H14" s="82"/>
      <c r="I14" s="81"/>
      <c r="J14" s="82"/>
      <c r="K14" s="81"/>
      <c r="L14" s="85"/>
      <c r="M14" s="85"/>
      <c r="N14" s="85"/>
      <c r="O14" s="85"/>
      <c r="P14" s="85"/>
      <c r="Q14" s="85"/>
      <c r="R14" s="82"/>
      <c r="S14" s="107"/>
      <c r="T14" s="108"/>
      <c r="U14" s="108"/>
      <c r="V14" s="108"/>
      <c r="W14" s="108"/>
      <c r="X14" s="108"/>
      <c r="Y14" s="108"/>
      <c r="Z14" s="109"/>
    </row>
    <row r="15" spans="1:27" s="2" customFormat="1" ht="13.15" customHeight="1" x14ac:dyDescent="0.2">
      <c r="A15" s="114"/>
      <c r="B15" s="115"/>
      <c r="C15" s="79"/>
      <c r="D15" s="80"/>
      <c r="E15" s="79"/>
      <c r="F15" s="80"/>
      <c r="G15" s="79"/>
      <c r="H15" s="80"/>
      <c r="I15" s="79"/>
      <c r="J15" s="80"/>
      <c r="K15" s="79"/>
      <c r="L15" s="93"/>
      <c r="M15" s="93"/>
      <c r="N15" s="93"/>
      <c r="O15" s="93"/>
      <c r="P15" s="93"/>
      <c r="Q15" s="93"/>
      <c r="R15" s="80"/>
      <c r="S15" s="114"/>
      <c r="T15" s="115"/>
      <c r="U15" s="115"/>
      <c r="V15" s="115"/>
      <c r="W15" s="115"/>
      <c r="X15" s="115"/>
      <c r="Y15" s="115"/>
      <c r="Z15" s="116"/>
      <c r="AA15" s="1"/>
    </row>
    <row r="16" spans="1:27" s="1" customFormat="1" ht="18.75" x14ac:dyDescent="0.2">
      <c r="A16" s="9">
        <f>S10+1</f>
        <v>43772</v>
      </c>
      <c r="B16" s="10"/>
      <c r="C16" s="7">
        <f>A16+1</f>
        <v>43773</v>
      </c>
      <c r="D16" s="8"/>
      <c r="E16" s="7">
        <f>C16+1</f>
        <v>43774</v>
      </c>
      <c r="F16" s="8"/>
      <c r="G16" s="7">
        <f>E16+1</f>
        <v>43775</v>
      </c>
      <c r="H16" s="8"/>
      <c r="I16" s="7">
        <f>G16+1</f>
        <v>43776</v>
      </c>
      <c r="J16" s="8"/>
      <c r="K16" s="90">
        <f>I16+1</f>
        <v>43777</v>
      </c>
      <c r="L16" s="91"/>
      <c r="M16" s="94"/>
      <c r="N16" s="94"/>
      <c r="O16" s="94"/>
      <c r="P16" s="94"/>
      <c r="Q16" s="94"/>
      <c r="R16" s="95"/>
      <c r="S16" s="110">
        <f>K16+1</f>
        <v>43778</v>
      </c>
      <c r="T16" s="111"/>
      <c r="U16" s="112"/>
      <c r="V16" s="112"/>
      <c r="W16" s="112"/>
      <c r="X16" s="112"/>
      <c r="Y16" s="112"/>
      <c r="Z16" s="113"/>
    </row>
    <row r="17" spans="1:27" s="1" customFormat="1" x14ac:dyDescent="0.2">
      <c r="A17" s="107"/>
      <c r="B17" s="108"/>
      <c r="C17" s="81"/>
      <c r="D17" s="82"/>
      <c r="E17" s="81"/>
      <c r="F17" s="82"/>
      <c r="G17" s="81"/>
      <c r="H17" s="82"/>
      <c r="I17" s="81"/>
      <c r="J17" s="82"/>
      <c r="K17" s="81"/>
      <c r="L17" s="85"/>
      <c r="M17" s="85"/>
      <c r="N17" s="85"/>
      <c r="O17" s="85"/>
      <c r="P17" s="85"/>
      <c r="Q17" s="85"/>
      <c r="R17" s="82"/>
      <c r="S17" s="107"/>
      <c r="T17" s="108"/>
      <c r="U17" s="108"/>
      <c r="V17" s="108"/>
      <c r="W17" s="108"/>
      <c r="X17" s="108"/>
      <c r="Y17" s="108"/>
      <c r="Z17" s="109"/>
    </row>
    <row r="18" spans="1:27" s="1" customFormat="1" x14ac:dyDescent="0.2">
      <c r="A18" s="107"/>
      <c r="B18" s="108"/>
      <c r="C18" s="81"/>
      <c r="D18" s="82"/>
      <c r="E18" s="81"/>
      <c r="F18" s="82"/>
      <c r="G18" s="81"/>
      <c r="H18" s="82"/>
      <c r="I18" s="81"/>
      <c r="J18" s="82"/>
      <c r="K18" s="81"/>
      <c r="L18" s="85"/>
      <c r="M18" s="85"/>
      <c r="N18" s="85"/>
      <c r="O18" s="85"/>
      <c r="P18" s="85"/>
      <c r="Q18" s="85"/>
      <c r="R18" s="82"/>
      <c r="S18" s="107"/>
      <c r="T18" s="108"/>
      <c r="U18" s="108"/>
      <c r="V18" s="108"/>
      <c r="W18" s="108"/>
      <c r="X18" s="108"/>
      <c r="Y18" s="108"/>
      <c r="Z18" s="109"/>
    </row>
    <row r="19" spans="1:27" s="1" customFormat="1" x14ac:dyDescent="0.2">
      <c r="A19" s="107"/>
      <c r="B19" s="108"/>
      <c r="C19" s="81"/>
      <c r="D19" s="82"/>
      <c r="E19" s="81"/>
      <c r="F19" s="82"/>
      <c r="G19" s="81"/>
      <c r="H19" s="82"/>
      <c r="I19" s="81"/>
      <c r="J19" s="82"/>
      <c r="K19" s="81"/>
      <c r="L19" s="85"/>
      <c r="M19" s="85"/>
      <c r="N19" s="85"/>
      <c r="O19" s="85"/>
      <c r="P19" s="85"/>
      <c r="Q19" s="85"/>
      <c r="R19" s="82"/>
      <c r="S19" s="107"/>
      <c r="T19" s="108"/>
      <c r="U19" s="108"/>
      <c r="V19" s="108"/>
      <c r="W19" s="108"/>
      <c r="X19" s="108"/>
      <c r="Y19" s="108"/>
      <c r="Z19" s="109"/>
    </row>
    <row r="20" spans="1:27" s="1" customFormat="1" x14ac:dyDescent="0.2">
      <c r="A20" s="107"/>
      <c r="B20" s="108"/>
      <c r="C20" s="81"/>
      <c r="D20" s="82"/>
      <c r="E20" s="81"/>
      <c r="F20" s="82"/>
      <c r="G20" s="81"/>
      <c r="H20" s="82"/>
      <c r="I20" s="81"/>
      <c r="J20" s="82"/>
      <c r="K20" s="81"/>
      <c r="L20" s="85"/>
      <c r="M20" s="85"/>
      <c r="N20" s="85"/>
      <c r="O20" s="85"/>
      <c r="P20" s="85"/>
      <c r="Q20" s="85"/>
      <c r="R20" s="82"/>
      <c r="S20" s="107"/>
      <c r="T20" s="108"/>
      <c r="U20" s="108"/>
      <c r="V20" s="108"/>
      <c r="W20" s="108"/>
      <c r="X20" s="108"/>
      <c r="Y20" s="108"/>
      <c r="Z20" s="109"/>
    </row>
    <row r="21" spans="1:27" s="2" customFormat="1" ht="13.15" customHeight="1" x14ac:dyDescent="0.2">
      <c r="A21" s="114"/>
      <c r="B21" s="115"/>
      <c r="C21" s="79"/>
      <c r="D21" s="80"/>
      <c r="E21" s="79"/>
      <c r="F21" s="80"/>
      <c r="G21" s="79"/>
      <c r="H21" s="80"/>
      <c r="I21" s="79"/>
      <c r="J21" s="80"/>
      <c r="K21" s="79"/>
      <c r="L21" s="93"/>
      <c r="M21" s="93"/>
      <c r="N21" s="93"/>
      <c r="O21" s="93"/>
      <c r="P21" s="93"/>
      <c r="Q21" s="93"/>
      <c r="R21" s="80"/>
      <c r="S21" s="114"/>
      <c r="T21" s="115"/>
      <c r="U21" s="115"/>
      <c r="V21" s="115"/>
      <c r="W21" s="115"/>
      <c r="X21" s="115"/>
      <c r="Y21" s="115"/>
      <c r="Z21" s="116"/>
      <c r="AA21" s="1"/>
    </row>
    <row r="22" spans="1:27" s="1" customFormat="1" ht="18.75" x14ac:dyDescent="0.2">
      <c r="A22" s="9">
        <f>S16+1</f>
        <v>43779</v>
      </c>
      <c r="B22" s="10"/>
      <c r="C22" s="7">
        <f>A22+1</f>
        <v>43780</v>
      </c>
      <c r="D22" s="8"/>
      <c r="E22" s="7">
        <f>C22+1</f>
        <v>43781</v>
      </c>
      <c r="F22" s="8"/>
      <c r="G22" s="7">
        <f>E22+1</f>
        <v>43782</v>
      </c>
      <c r="H22" s="8"/>
      <c r="I22" s="7">
        <f>G22+1</f>
        <v>43783</v>
      </c>
      <c r="J22" s="8"/>
      <c r="K22" s="90">
        <f>I22+1</f>
        <v>43784</v>
      </c>
      <c r="L22" s="91"/>
      <c r="M22" s="94"/>
      <c r="N22" s="94"/>
      <c r="O22" s="94"/>
      <c r="P22" s="94"/>
      <c r="Q22" s="94"/>
      <c r="R22" s="95"/>
      <c r="S22" s="110">
        <f>K22+1</f>
        <v>43785</v>
      </c>
      <c r="T22" s="111"/>
      <c r="U22" s="112"/>
      <c r="V22" s="112"/>
      <c r="W22" s="112"/>
      <c r="X22" s="112"/>
      <c r="Y22" s="112"/>
      <c r="Z22" s="113"/>
    </row>
    <row r="23" spans="1:27" s="1" customFormat="1" x14ac:dyDescent="0.2">
      <c r="A23" s="107"/>
      <c r="B23" s="108"/>
      <c r="C23" s="81"/>
      <c r="D23" s="82"/>
      <c r="E23" s="81"/>
      <c r="F23" s="82"/>
      <c r="G23" s="81"/>
      <c r="H23" s="82"/>
      <c r="I23" s="81"/>
      <c r="J23" s="82"/>
      <c r="K23" s="81"/>
      <c r="L23" s="85"/>
      <c r="M23" s="85"/>
      <c r="N23" s="85"/>
      <c r="O23" s="85"/>
      <c r="P23" s="85"/>
      <c r="Q23" s="85"/>
      <c r="R23" s="82"/>
      <c r="S23" s="107"/>
      <c r="T23" s="108"/>
      <c r="U23" s="108"/>
      <c r="V23" s="108"/>
      <c r="W23" s="108"/>
      <c r="X23" s="108"/>
      <c r="Y23" s="108"/>
      <c r="Z23" s="109"/>
    </row>
    <row r="24" spans="1:27" s="1" customFormat="1" x14ac:dyDescent="0.2">
      <c r="A24" s="107"/>
      <c r="B24" s="108"/>
      <c r="C24" s="81"/>
      <c r="D24" s="82"/>
      <c r="E24" s="81"/>
      <c r="F24" s="82"/>
      <c r="G24" s="81"/>
      <c r="H24" s="82"/>
      <c r="I24" s="81"/>
      <c r="J24" s="82"/>
      <c r="K24" s="81"/>
      <c r="L24" s="85"/>
      <c r="M24" s="85"/>
      <c r="N24" s="85"/>
      <c r="O24" s="85"/>
      <c r="P24" s="85"/>
      <c r="Q24" s="85"/>
      <c r="R24" s="82"/>
      <c r="S24" s="107"/>
      <c r="T24" s="108"/>
      <c r="U24" s="108"/>
      <c r="V24" s="108"/>
      <c r="W24" s="108"/>
      <c r="X24" s="108"/>
      <c r="Y24" s="108"/>
      <c r="Z24" s="109"/>
    </row>
    <row r="25" spans="1:27" s="1" customFormat="1" x14ac:dyDescent="0.2">
      <c r="A25" s="107"/>
      <c r="B25" s="108"/>
      <c r="C25" s="81"/>
      <c r="D25" s="82"/>
      <c r="E25" s="81"/>
      <c r="F25" s="82"/>
      <c r="G25" s="81"/>
      <c r="H25" s="82"/>
      <c r="I25" s="81"/>
      <c r="J25" s="82"/>
      <c r="K25" s="81"/>
      <c r="L25" s="85"/>
      <c r="M25" s="85"/>
      <c r="N25" s="85"/>
      <c r="O25" s="85"/>
      <c r="P25" s="85"/>
      <c r="Q25" s="85"/>
      <c r="R25" s="82"/>
      <c r="S25" s="107"/>
      <c r="T25" s="108"/>
      <c r="U25" s="108"/>
      <c r="V25" s="108"/>
      <c r="W25" s="108"/>
      <c r="X25" s="108"/>
      <c r="Y25" s="108"/>
      <c r="Z25" s="109"/>
    </row>
    <row r="26" spans="1:27" s="1" customFormat="1" x14ac:dyDescent="0.2">
      <c r="A26" s="107"/>
      <c r="B26" s="108"/>
      <c r="C26" s="81"/>
      <c r="D26" s="82"/>
      <c r="E26" s="81"/>
      <c r="F26" s="82"/>
      <c r="G26" s="81"/>
      <c r="H26" s="82"/>
      <c r="I26" s="81"/>
      <c r="J26" s="82"/>
      <c r="K26" s="81"/>
      <c r="L26" s="85"/>
      <c r="M26" s="85"/>
      <c r="N26" s="85"/>
      <c r="O26" s="85"/>
      <c r="P26" s="85"/>
      <c r="Q26" s="85"/>
      <c r="R26" s="82"/>
      <c r="S26" s="107"/>
      <c r="T26" s="108"/>
      <c r="U26" s="108"/>
      <c r="V26" s="108"/>
      <c r="W26" s="108"/>
      <c r="X26" s="108"/>
      <c r="Y26" s="108"/>
      <c r="Z26" s="109"/>
    </row>
    <row r="27" spans="1:27" s="2" customFormat="1" x14ac:dyDescent="0.2">
      <c r="A27" s="114"/>
      <c r="B27" s="115"/>
      <c r="C27" s="79"/>
      <c r="D27" s="80"/>
      <c r="E27" s="79"/>
      <c r="F27" s="80"/>
      <c r="G27" s="79"/>
      <c r="H27" s="80"/>
      <c r="I27" s="79"/>
      <c r="J27" s="80"/>
      <c r="K27" s="79"/>
      <c r="L27" s="93"/>
      <c r="M27" s="93"/>
      <c r="N27" s="93"/>
      <c r="O27" s="93"/>
      <c r="P27" s="93"/>
      <c r="Q27" s="93"/>
      <c r="R27" s="80"/>
      <c r="S27" s="114"/>
      <c r="T27" s="115"/>
      <c r="U27" s="115"/>
      <c r="V27" s="115"/>
      <c r="W27" s="115"/>
      <c r="X27" s="115"/>
      <c r="Y27" s="115"/>
      <c r="Z27" s="116"/>
      <c r="AA27" s="1"/>
    </row>
    <row r="28" spans="1:27" s="1" customFormat="1" ht="18.75" x14ac:dyDescent="0.2">
      <c r="A28" s="9">
        <f>S22+1</f>
        <v>43786</v>
      </c>
      <c r="B28" s="10"/>
      <c r="C28" s="7">
        <f>A28+1</f>
        <v>43787</v>
      </c>
      <c r="D28" s="8"/>
      <c r="E28" s="7">
        <f>C28+1</f>
        <v>43788</v>
      </c>
      <c r="F28" s="8"/>
      <c r="G28" s="7">
        <f>E28+1</f>
        <v>43789</v>
      </c>
      <c r="H28" s="8"/>
      <c r="I28" s="7">
        <f>G28+1</f>
        <v>43790</v>
      </c>
      <c r="J28" s="8"/>
      <c r="K28" s="90">
        <f>I28+1</f>
        <v>43791</v>
      </c>
      <c r="L28" s="91"/>
      <c r="M28" s="94"/>
      <c r="N28" s="94"/>
      <c r="O28" s="94"/>
      <c r="P28" s="94"/>
      <c r="Q28" s="94"/>
      <c r="R28" s="95"/>
      <c r="S28" s="110">
        <f>K28+1</f>
        <v>43792</v>
      </c>
      <c r="T28" s="111"/>
      <c r="U28" s="112"/>
      <c r="V28" s="112"/>
      <c r="W28" s="112"/>
      <c r="X28" s="112"/>
      <c r="Y28" s="112"/>
      <c r="Z28" s="113"/>
    </row>
    <row r="29" spans="1:27" s="1" customFormat="1" x14ac:dyDescent="0.2">
      <c r="A29" s="107"/>
      <c r="B29" s="108"/>
      <c r="C29" s="81"/>
      <c r="D29" s="82"/>
      <c r="E29" s="81"/>
      <c r="F29" s="82"/>
      <c r="G29" s="81"/>
      <c r="H29" s="82"/>
      <c r="I29" s="81"/>
      <c r="J29" s="82"/>
      <c r="K29" s="81"/>
      <c r="L29" s="85"/>
      <c r="M29" s="85"/>
      <c r="N29" s="85"/>
      <c r="O29" s="85"/>
      <c r="P29" s="85"/>
      <c r="Q29" s="85"/>
      <c r="R29" s="82"/>
      <c r="S29" s="107"/>
      <c r="T29" s="108"/>
      <c r="U29" s="108"/>
      <c r="V29" s="108"/>
      <c r="W29" s="108"/>
      <c r="X29" s="108"/>
      <c r="Y29" s="108"/>
      <c r="Z29" s="109"/>
    </row>
    <row r="30" spans="1:27" s="1" customFormat="1" x14ac:dyDescent="0.2">
      <c r="A30" s="107"/>
      <c r="B30" s="108"/>
      <c r="C30" s="81"/>
      <c r="D30" s="82"/>
      <c r="E30" s="81"/>
      <c r="F30" s="82"/>
      <c r="G30" s="81"/>
      <c r="H30" s="82"/>
      <c r="I30" s="81"/>
      <c r="J30" s="82"/>
      <c r="K30" s="81"/>
      <c r="L30" s="85"/>
      <c r="M30" s="85"/>
      <c r="N30" s="85"/>
      <c r="O30" s="85"/>
      <c r="P30" s="85"/>
      <c r="Q30" s="85"/>
      <c r="R30" s="82"/>
      <c r="S30" s="107"/>
      <c r="T30" s="108"/>
      <c r="U30" s="108"/>
      <c r="V30" s="108"/>
      <c r="W30" s="108"/>
      <c r="X30" s="108"/>
      <c r="Y30" s="108"/>
      <c r="Z30" s="109"/>
    </row>
    <row r="31" spans="1:27" s="1" customFormat="1" x14ac:dyDescent="0.2">
      <c r="A31" s="107"/>
      <c r="B31" s="108"/>
      <c r="C31" s="81"/>
      <c r="D31" s="82"/>
      <c r="E31" s="81"/>
      <c r="F31" s="82"/>
      <c r="G31" s="81"/>
      <c r="H31" s="82"/>
      <c r="I31" s="81"/>
      <c r="J31" s="82"/>
      <c r="K31" s="81"/>
      <c r="L31" s="85"/>
      <c r="M31" s="85"/>
      <c r="N31" s="85"/>
      <c r="O31" s="85"/>
      <c r="P31" s="85"/>
      <c r="Q31" s="85"/>
      <c r="R31" s="82"/>
      <c r="S31" s="107"/>
      <c r="T31" s="108"/>
      <c r="U31" s="108"/>
      <c r="V31" s="108"/>
      <c r="W31" s="108"/>
      <c r="X31" s="108"/>
      <c r="Y31" s="108"/>
      <c r="Z31" s="109"/>
    </row>
    <row r="32" spans="1:27" s="1" customFormat="1" x14ac:dyDescent="0.2">
      <c r="A32" s="107"/>
      <c r="B32" s="108"/>
      <c r="C32" s="81"/>
      <c r="D32" s="82"/>
      <c r="E32" s="81"/>
      <c r="F32" s="82"/>
      <c r="G32" s="81"/>
      <c r="H32" s="82"/>
      <c r="I32" s="81"/>
      <c r="J32" s="82"/>
      <c r="K32" s="81"/>
      <c r="L32" s="85"/>
      <c r="M32" s="85"/>
      <c r="N32" s="85"/>
      <c r="O32" s="85"/>
      <c r="P32" s="85"/>
      <c r="Q32" s="85"/>
      <c r="R32" s="82"/>
      <c r="S32" s="107"/>
      <c r="T32" s="108"/>
      <c r="U32" s="108"/>
      <c r="V32" s="108"/>
      <c r="W32" s="108"/>
      <c r="X32" s="108"/>
      <c r="Y32" s="108"/>
      <c r="Z32" s="109"/>
    </row>
    <row r="33" spans="1:27" s="2" customFormat="1" x14ac:dyDescent="0.2">
      <c r="A33" s="114"/>
      <c r="B33" s="115"/>
      <c r="C33" s="79"/>
      <c r="D33" s="80"/>
      <c r="E33" s="79"/>
      <c r="F33" s="80"/>
      <c r="G33" s="79"/>
      <c r="H33" s="80"/>
      <c r="I33" s="79"/>
      <c r="J33" s="80"/>
      <c r="K33" s="79"/>
      <c r="L33" s="93"/>
      <c r="M33" s="93"/>
      <c r="N33" s="93"/>
      <c r="O33" s="93"/>
      <c r="P33" s="93"/>
      <c r="Q33" s="93"/>
      <c r="R33" s="80"/>
      <c r="S33" s="114"/>
      <c r="T33" s="115"/>
      <c r="U33" s="115"/>
      <c r="V33" s="115"/>
      <c r="W33" s="115"/>
      <c r="X33" s="115"/>
      <c r="Y33" s="115"/>
      <c r="Z33" s="116"/>
      <c r="AA33" s="1"/>
    </row>
    <row r="34" spans="1:27" s="1" customFormat="1" ht="18.75" x14ac:dyDescent="0.2">
      <c r="A34" s="9">
        <f>S28+1</f>
        <v>43793</v>
      </c>
      <c r="B34" s="10"/>
      <c r="C34" s="7">
        <f>A34+1</f>
        <v>43794</v>
      </c>
      <c r="D34" s="8"/>
      <c r="E34" s="7">
        <f>C34+1</f>
        <v>43795</v>
      </c>
      <c r="F34" s="8"/>
      <c r="G34" s="7">
        <f>E34+1</f>
        <v>43796</v>
      </c>
      <c r="H34" s="8"/>
      <c r="I34" s="7">
        <f>G34+1</f>
        <v>43797</v>
      </c>
      <c r="J34" s="8"/>
      <c r="K34" s="90">
        <f>I34+1</f>
        <v>43798</v>
      </c>
      <c r="L34" s="91"/>
      <c r="M34" s="94"/>
      <c r="N34" s="94"/>
      <c r="O34" s="94"/>
      <c r="P34" s="94"/>
      <c r="Q34" s="94"/>
      <c r="R34" s="95"/>
      <c r="S34" s="110">
        <f>K34+1</f>
        <v>43799</v>
      </c>
      <c r="T34" s="111"/>
      <c r="U34" s="112"/>
      <c r="V34" s="112"/>
      <c r="W34" s="112"/>
      <c r="X34" s="112"/>
      <c r="Y34" s="112"/>
      <c r="Z34" s="113"/>
    </row>
    <row r="35" spans="1:27" s="1" customFormat="1" x14ac:dyDescent="0.2">
      <c r="A35" s="107"/>
      <c r="B35" s="108"/>
      <c r="C35" s="81"/>
      <c r="D35" s="82"/>
      <c r="E35" s="81"/>
      <c r="F35" s="82"/>
      <c r="G35" s="81"/>
      <c r="H35" s="82"/>
      <c r="I35" s="81"/>
      <c r="J35" s="82"/>
      <c r="K35" s="81"/>
      <c r="L35" s="85"/>
      <c r="M35" s="85"/>
      <c r="N35" s="85"/>
      <c r="O35" s="85"/>
      <c r="P35" s="85"/>
      <c r="Q35" s="85"/>
      <c r="R35" s="82"/>
      <c r="S35" s="107"/>
      <c r="T35" s="108"/>
      <c r="U35" s="108"/>
      <c r="V35" s="108"/>
      <c r="W35" s="108"/>
      <c r="X35" s="108"/>
      <c r="Y35" s="108"/>
      <c r="Z35" s="109"/>
    </row>
    <row r="36" spans="1:27" s="1" customFormat="1" x14ac:dyDescent="0.2">
      <c r="A36" s="107"/>
      <c r="B36" s="108"/>
      <c r="C36" s="81"/>
      <c r="D36" s="82"/>
      <c r="E36" s="81"/>
      <c r="F36" s="82"/>
      <c r="G36" s="81"/>
      <c r="H36" s="82"/>
      <c r="I36" s="81"/>
      <c r="J36" s="82"/>
      <c r="K36" s="81"/>
      <c r="L36" s="85"/>
      <c r="M36" s="85"/>
      <c r="N36" s="85"/>
      <c r="O36" s="85"/>
      <c r="P36" s="85"/>
      <c r="Q36" s="85"/>
      <c r="R36" s="82"/>
      <c r="S36" s="107"/>
      <c r="T36" s="108"/>
      <c r="U36" s="108"/>
      <c r="V36" s="108"/>
      <c r="W36" s="108"/>
      <c r="X36" s="108"/>
      <c r="Y36" s="108"/>
      <c r="Z36" s="109"/>
    </row>
    <row r="37" spans="1:27" s="1" customFormat="1" x14ac:dyDescent="0.2">
      <c r="A37" s="107"/>
      <c r="B37" s="108"/>
      <c r="C37" s="81"/>
      <c r="D37" s="82"/>
      <c r="E37" s="81"/>
      <c r="F37" s="82"/>
      <c r="G37" s="81"/>
      <c r="H37" s="82"/>
      <c r="I37" s="81"/>
      <c r="J37" s="82"/>
      <c r="K37" s="81"/>
      <c r="L37" s="85"/>
      <c r="M37" s="85"/>
      <c r="N37" s="85"/>
      <c r="O37" s="85"/>
      <c r="P37" s="85"/>
      <c r="Q37" s="85"/>
      <c r="R37" s="82"/>
      <c r="S37" s="107"/>
      <c r="T37" s="108"/>
      <c r="U37" s="108"/>
      <c r="V37" s="108"/>
      <c r="W37" s="108"/>
      <c r="X37" s="108"/>
      <c r="Y37" s="108"/>
      <c r="Z37" s="109"/>
    </row>
    <row r="38" spans="1:27" s="1" customFormat="1" x14ac:dyDescent="0.2">
      <c r="A38" s="107"/>
      <c r="B38" s="108"/>
      <c r="C38" s="81"/>
      <c r="D38" s="82"/>
      <c r="E38" s="81"/>
      <c r="F38" s="82"/>
      <c r="G38" s="81"/>
      <c r="H38" s="82"/>
      <c r="I38" s="81"/>
      <c r="J38" s="82"/>
      <c r="K38" s="81"/>
      <c r="L38" s="85"/>
      <c r="M38" s="85"/>
      <c r="N38" s="85"/>
      <c r="O38" s="85"/>
      <c r="P38" s="85"/>
      <c r="Q38" s="85"/>
      <c r="R38" s="82"/>
      <c r="S38" s="107"/>
      <c r="T38" s="108"/>
      <c r="U38" s="108"/>
      <c r="V38" s="108"/>
      <c r="W38" s="108"/>
      <c r="X38" s="108"/>
      <c r="Y38" s="108"/>
      <c r="Z38" s="109"/>
    </row>
    <row r="39" spans="1:27" s="2" customFormat="1" x14ac:dyDescent="0.2">
      <c r="A39" s="114"/>
      <c r="B39" s="115"/>
      <c r="C39" s="79"/>
      <c r="D39" s="80"/>
      <c r="E39" s="81"/>
      <c r="F39" s="82"/>
      <c r="G39" s="81"/>
      <c r="H39" s="82"/>
      <c r="I39" s="81"/>
      <c r="J39" s="82"/>
      <c r="K39" s="81"/>
      <c r="L39" s="92"/>
      <c r="M39" s="92"/>
      <c r="N39" s="92"/>
      <c r="O39" s="92"/>
      <c r="P39" s="92"/>
      <c r="Q39" s="92"/>
      <c r="R39" s="82"/>
      <c r="S39" s="107"/>
      <c r="T39" s="117"/>
      <c r="U39" s="117"/>
      <c r="V39" s="117"/>
      <c r="W39" s="117"/>
      <c r="X39" s="117"/>
      <c r="Y39" s="117"/>
      <c r="Z39" s="109"/>
      <c r="AA39" s="1"/>
    </row>
    <row r="40" spans="1:27" ht="18.75" x14ac:dyDescent="0.2">
      <c r="A40" s="9">
        <f>S34+1</f>
        <v>43800</v>
      </c>
      <c r="B40" s="10"/>
      <c r="C40" s="7">
        <f>A40+1</f>
        <v>43801</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107"/>
      <c r="B41" s="108"/>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107"/>
      <c r="B42" s="108"/>
      <c r="C42" s="81"/>
      <c r="D42" s="92"/>
      <c r="E42" s="33"/>
      <c r="F42" s="22"/>
      <c r="G42" s="22"/>
      <c r="H42" s="22"/>
      <c r="I42" s="22"/>
      <c r="J42" s="22"/>
      <c r="K42" s="22"/>
      <c r="L42" s="22"/>
      <c r="M42" s="22"/>
      <c r="N42" s="22"/>
      <c r="O42" s="22"/>
      <c r="P42" s="22"/>
      <c r="Q42" s="22"/>
      <c r="R42" s="22"/>
      <c r="S42" s="22"/>
      <c r="T42" s="22"/>
      <c r="U42" s="22"/>
      <c r="V42" s="22"/>
      <c r="W42" s="22"/>
      <c r="X42" s="22"/>
      <c r="Y42" s="22"/>
      <c r="Z42" s="39"/>
    </row>
    <row r="43" spans="1:27" x14ac:dyDescent="0.2">
      <c r="A43" s="107"/>
      <c r="B43" s="108"/>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107"/>
      <c r="B44" s="108"/>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114"/>
      <c r="B45" s="115"/>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W7"/>
  </mergeCells>
  <conditionalFormatting sqref="A10 C10 E10 G10 K10 S10 A16 C16 E16 G16 K16 S16 A22 C22 E22 G22 K22 S22 A28 C28 E28 G28 K28 S28 A34 C34 E34 G34 K34 S34 A40 C40 I10 I16 I22 I28 I34">
    <cfRule type="expression" dxfId="3" priority="109">
      <formula>MONTH(A10)&lt;&gt;MONTH($F$1)</formula>
    </cfRule>
    <cfRule type="expression" dxfId="2" priority="110">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B13" sqref="AB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DATE(2019,1+11,1)</f>
        <v>43800</v>
      </c>
      <c r="G1" s="97"/>
      <c r="H1" s="97"/>
      <c r="I1" s="97"/>
      <c r="J1" s="97"/>
      <c r="K1" s="97"/>
      <c r="L1" s="97"/>
      <c r="M1" s="97"/>
      <c r="N1" s="97"/>
      <c r="O1" s="97"/>
      <c r="P1" s="97"/>
      <c r="Q1" s="97"/>
      <c r="R1" s="97"/>
      <c r="S1" s="97"/>
      <c r="T1" s="97"/>
      <c r="U1" s="97"/>
      <c r="V1" s="97"/>
      <c r="W1"/>
      <c r="X1"/>
      <c r="Y1"/>
      <c r="Z1"/>
      <c r="AA1"/>
    </row>
    <row r="2" spans="1:27" s="3" customFormat="1" ht="11.25" customHeight="1" x14ac:dyDescent="0.2">
      <c r="F2" s="97"/>
      <c r="G2" s="97"/>
      <c r="H2" s="97"/>
      <c r="I2" s="97"/>
      <c r="J2" s="97"/>
      <c r="K2" s="97"/>
      <c r="L2" s="97"/>
      <c r="M2" s="97"/>
      <c r="N2" s="97"/>
      <c r="O2" s="97"/>
      <c r="P2" s="97"/>
      <c r="Q2" s="97"/>
      <c r="R2" s="97"/>
      <c r="S2" s="97"/>
      <c r="T2" s="97"/>
      <c r="U2" s="97"/>
      <c r="V2" s="97"/>
      <c r="W2"/>
      <c r="X2"/>
      <c r="Y2"/>
      <c r="Z2"/>
      <c r="AA2"/>
    </row>
    <row r="3" spans="1:27" s="4" customFormat="1" ht="9" customHeight="1" x14ac:dyDescent="0.2">
      <c r="F3" s="97"/>
      <c r="G3" s="97"/>
      <c r="H3" s="97"/>
      <c r="I3" s="97"/>
      <c r="J3" s="97"/>
      <c r="K3" s="97"/>
      <c r="L3" s="97"/>
      <c r="M3" s="97"/>
      <c r="N3" s="97"/>
      <c r="O3" s="97"/>
      <c r="P3" s="97"/>
      <c r="Q3" s="97"/>
      <c r="R3" s="97"/>
      <c r="S3" s="97"/>
      <c r="T3" s="97"/>
      <c r="U3" s="97"/>
      <c r="V3" s="97"/>
      <c r="W3"/>
      <c r="X3"/>
      <c r="Y3"/>
      <c r="Z3"/>
      <c r="AA3"/>
    </row>
    <row r="4" spans="1:27" s="4" customFormat="1" ht="9" customHeight="1" x14ac:dyDescent="0.2">
      <c r="F4" s="97"/>
      <c r="G4" s="97"/>
      <c r="H4" s="97"/>
      <c r="I4" s="97"/>
      <c r="J4" s="97"/>
      <c r="K4" s="97"/>
      <c r="L4" s="97"/>
      <c r="M4" s="97"/>
      <c r="N4" s="97"/>
      <c r="O4" s="97"/>
      <c r="P4" s="97"/>
      <c r="Q4" s="97"/>
      <c r="R4" s="97"/>
      <c r="S4" s="97"/>
      <c r="T4" s="97"/>
      <c r="U4" s="97"/>
      <c r="V4" s="97"/>
      <c r="W4"/>
      <c r="X4"/>
      <c r="Y4"/>
      <c r="Z4"/>
      <c r="AA4"/>
    </row>
    <row r="5" spans="1:27" s="4" customFormat="1" ht="9" customHeight="1" x14ac:dyDescent="0.2">
      <c r="F5" s="97"/>
      <c r="G5" s="97"/>
      <c r="H5" s="97"/>
      <c r="I5" s="97"/>
      <c r="J5" s="97"/>
      <c r="K5" s="97"/>
      <c r="L5" s="97"/>
      <c r="M5" s="97"/>
      <c r="N5" s="97"/>
      <c r="O5" s="97"/>
      <c r="P5" s="97"/>
      <c r="Q5" s="97"/>
      <c r="R5" s="97"/>
      <c r="S5" s="97"/>
      <c r="T5" s="97"/>
      <c r="U5" s="97"/>
      <c r="V5" s="97"/>
      <c r="W5"/>
      <c r="X5"/>
      <c r="Y5"/>
      <c r="Z5"/>
      <c r="AA5"/>
    </row>
    <row r="6" spans="1:27" s="4" customFormat="1" ht="9" customHeight="1" x14ac:dyDescent="0.2">
      <c r="F6" s="97"/>
      <c r="G6" s="97"/>
      <c r="H6" s="97"/>
      <c r="I6" s="97"/>
      <c r="J6" s="97"/>
      <c r="K6" s="97"/>
      <c r="L6" s="97"/>
      <c r="M6" s="97"/>
      <c r="N6" s="97"/>
      <c r="O6" s="97"/>
      <c r="P6" s="97"/>
      <c r="Q6" s="97"/>
      <c r="R6" s="97"/>
      <c r="S6" s="97"/>
      <c r="T6" s="97"/>
      <c r="U6" s="97"/>
      <c r="V6" s="97"/>
      <c r="W6"/>
      <c r="X6"/>
      <c r="Y6"/>
      <c r="Z6"/>
      <c r="AA6"/>
    </row>
    <row r="7" spans="1:27" s="4" customFormat="1" ht="9" customHeight="1" x14ac:dyDescent="0.2">
      <c r="F7" s="97"/>
      <c r="G7" s="97"/>
      <c r="H7" s="97"/>
      <c r="I7" s="97"/>
      <c r="J7" s="97"/>
      <c r="K7" s="97"/>
      <c r="L7" s="97"/>
      <c r="M7" s="97"/>
      <c r="N7" s="97"/>
      <c r="O7" s="97"/>
      <c r="P7" s="97"/>
      <c r="Q7" s="97"/>
      <c r="R7" s="97"/>
      <c r="S7" s="97"/>
      <c r="T7" s="97"/>
      <c r="U7" s="97"/>
      <c r="V7" s="97"/>
      <c r="W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43800</v>
      </c>
      <c r="B9" s="99"/>
      <c r="C9" s="99">
        <f>C10</f>
        <v>43801</v>
      </c>
      <c r="D9" s="99"/>
      <c r="E9" s="99">
        <f>E10</f>
        <v>43802</v>
      </c>
      <c r="F9" s="99"/>
      <c r="G9" s="99">
        <f>G10</f>
        <v>43803</v>
      </c>
      <c r="H9" s="99"/>
      <c r="I9" s="99">
        <f>I10</f>
        <v>43804</v>
      </c>
      <c r="J9" s="99"/>
      <c r="K9" s="99">
        <f>K10</f>
        <v>43805</v>
      </c>
      <c r="L9" s="99"/>
      <c r="M9" s="99"/>
      <c r="N9" s="99"/>
      <c r="O9" s="99"/>
      <c r="P9" s="99"/>
      <c r="Q9" s="99"/>
      <c r="R9" s="99"/>
      <c r="S9" s="99">
        <f>S10</f>
        <v>43806</v>
      </c>
      <c r="T9" s="99"/>
      <c r="U9" s="99"/>
      <c r="V9" s="99"/>
      <c r="W9" s="99"/>
      <c r="X9" s="99"/>
      <c r="Y9" s="99"/>
      <c r="Z9" s="100"/>
    </row>
    <row r="10" spans="1:27" s="1" customFormat="1" ht="18.75" x14ac:dyDescent="0.2">
      <c r="A10" s="48">
        <f>$F$1-(WEEKDAY($F$1,1)-(start_day-1))-IF((WEEKDAY($F$1,1)-(start_day-1))&lt;=0,7,0)+1</f>
        <v>43800</v>
      </c>
      <c r="B10" s="44"/>
      <c r="C10" s="7">
        <f>A10+1</f>
        <v>43801</v>
      </c>
      <c r="D10" s="8"/>
      <c r="E10" s="7">
        <f>C10+1</f>
        <v>43802</v>
      </c>
      <c r="F10" s="8"/>
      <c r="G10" s="7">
        <f>E10+1</f>
        <v>43803</v>
      </c>
      <c r="H10" s="8"/>
      <c r="I10" s="7">
        <f>G10+1</f>
        <v>43804</v>
      </c>
      <c r="J10" s="8"/>
      <c r="K10" s="90">
        <f>I10+1</f>
        <v>43805</v>
      </c>
      <c r="L10" s="91"/>
      <c r="M10" s="94"/>
      <c r="N10" s="94"/>
      <c r="O10" s="94"/>
      <c r="P10" s="94"/>
      <c r="Q10" s="94"/>
      <c r="R10" s="95"/>
      <c r="S10" s="118">
        <f>K10+1</f>
        <v>43806</v>
      </c>
      <c r="T10" s="119"/>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8">
        <f>S10+1</f>
        <v>43807</v>
      </c>
      <c r="B16" s="44"/>
      <c r="C16" s="7">
        <f>A16+1</f>
        <v>43808</v>
      </c>
      <c r="D16" s="8"/>
      <c r="E16" s="7">
        <f>C16+1</f>
        <v>43809</v>
      </c>
      <c r="F16" s="8"/>
      <c r="G16" s="7">
        <f>E16+1</f>
        <v>43810</v>
      </c>
      <c r="H16" s="8"/>
      <c r="I16" s="7">
        <f>G16+1</f>
        <v>43811</v>
      </c>
      <c r="J16" s="8"/>
      <c r="K16" s="90">
        <f>I16+1</f>
        <v>43812</v>
      </c>
      <c r="L16" s="91"/>
      <c r="M16" s="94"/>
      <c r="N16" s="94"/>
      <c r="O16" s="94"/>
      <c r="P16" s="94"/>
      <c r="Q16" s="94"/>
      <c r="R16" s="95"/>
      <c r="S16" s="118">
        <f>K16+1</f>
        <v>43813</v>
      </c>
      <c r="T16" s="119"/>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8">
        <f>S16+1</f>
        <v>43814</v>
      </c>
      <c r="B22" s="44"/>
      <c r="C22" s="7">
        <f>A22+1</f>
        <v>43815</v>
      </c>
      <c r="D22" s="8"/>
      <c r="E22" s="7">
        <f>C22+1</f>
        <v>43816</v>
      </c>
      <c r="F22" s="8"/>
      <c r="G22" s="7">
        <f>E22+1</f>
        <v>43817</v>
      </c>
      <c r="H22" s="8"/>
      <c r="I22" s="7">
        <f>G22+1</f>
        <v>43818</v>
      </c>
      <c r="J22" s="8"/>
      <c r="K22" s="90">
        <f>I22+1</f>
        <v>43819</v>
      </c>
      <c r="L22" s="91"/>
      <c r="M22" s="94"/>
      <c r="N22" s="94"/>
      <c r="O22" s="94"/>
      <c r="P22" s="94"/>
      <c r="Q22" s="94"/>
      <c r="R22" s="95"/>
      <c r="S22" s="118">
        <f>K22+1</f>
        <v>43820</v>
      </c>
      <c r="T22" s="119"/>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8">
        <f>S22+1</f>
        <v>43821</v>
      </c>
      <c r="B28" s="44"/>
      <c r="C28" s="7">
        <f>A28+1</f>
        <v>43822</v>
      </c>
      <c r="D28" s="8"/>
      <c r="E28" s="7">
        <f>C28+1</f>
        <v>43823</v>
      </c>
      <c r="F28" s="8"/>
      <c r="G28" s="7">
        <f>E28+1</f>
        <v>43824</v>
      </c>
      <c r="H28" s="8"/>
      <c r="I28" s="7">
        <f>G28+1</f>
        <v>43825</v>
      </c>
      <c r="J28" s="8"/>
      <c r="K28" s="90">
        <f>I28+1</f>
        <v>43826</v>
      </c>
      <c r="L28" s="91"/>
      <c r="M28" s="94"/>
      <c r="N28" s="94"/>
      <c r="O28" s="94"/>
      <c r="P28" s="94"/>
      <c r="Q28" s="94"/>
      <c r="R28" s="95"/>
      <c r="S28" s="118">
        <f>K28+1</f>
        <v>43827</v>
      </c>
      <c r="T28" s="119"/>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8">
        <f>S28+1</f>
        <v>43828</v>
      </c>
      <c r="B34" s="44"/>
      <c r="C34" s="7">
        <f>A34+1</f>
        <v>43829</v>
      </c>
      <c r="D34" s="8"/>
      <c r="E34" s="7">
        <f>C34+1</f>
        <v>43830</v>
      </c>
      <c r="F34" s="8"/>
      <c r="G34" s="42">
        <f>E34+1</f>
        <v>43831</v>
      </c>
      <c r="H34" s="8"/>
      <c r="I34" s="41">
        <f>G34+1</f>
        <v>43832</v>
      </c>
      <c r="J34" s="8"/>
      <c r="K34" s="120">
        <f>I34+1</f>
        <v>43833</v>
      </c>
      <c r="L34" s="121"/>
      <c r="M34" s="94"/>
      <c r="N34" s="94"/>
      <c r="O34" s="94"/>
      <c r="P34" s="94"/>
      <c r="Q34" s="94"/>
      <c r="R34" s="95"/>
      <c r="S34" s="122">
        <f>K34+1</f>
        <v>43834</v>
      </c>
      <c r="T34" s="123"/>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6">
        <f>S34+1</f>
        <v>43835</v>
      </c>
      <c r="B40" s="44"/>
      <c r="C40" s="41">
        <f>A40+1</f>
        <v>43836</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V7"/>
  </mergeCells>
  <conditionalFormatting sqref="A10 C10 E10 G10 K10 S10 A16 C16 E16 G16 K16 S16 A22 C22 E22 G22 K22 S22 A28 C28 E28 G28 K28 S28 A34 C34 E34 G34 K34 S34 A40 C40 I10 I16 I22 I28 I34">
    <cfRule type="expression" dxfId="1" priority="113">
      <formula>MONTH(A10)&lt;&gt;MONTH($F$1)</formula>
    </cfRule>
    <cfRule type="expression" dxfId="0" priority="114">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54"/>
  <sheetViews>
    <sheetView showGridLines="0" workbookViewId="0">
      <selection activeCell="AB16" sqref="AB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E1" s="102">
        <f>DATE(2019,1+1,1)</f>
        <v>43497</v>
      </c>
      <c r="F1" s="102"/>
      <c r="G1" s="102"/>
      <c r="H1" s="102"/>
      <c r="I1" s="102"/>
      <c r="J1" s="102"/>
      <c r="K1" s="102"/>
      <c r="L1" s="102"/>
      <c r="M1" s="102"/>
      <c r="N1" s="102"/>
      <c r="O1" s="102"/>
      <c r="P1" s="102"/>
      <c r="Q1" s="102"/>
      <c r="R1" s="102"/>
      <c r="S1" s="102"/>
      <c r="T1" s="102"/>
      <c r="U1" s="102"/>
      <c r="V1" s="102"/>
      <c r="W1" s="102"/>
      <c r="X1" s="102"/>
      <c r="Y1" s="102"/>
      <c r="Z1"/>
      <c r="AA1"/>
    </row>
    <row r="2" spans="1:27" s="3" customFormat="1" ht="11.25" customHeight="1" x14ac:dyDescent="0.2">
      <c r="E2" s="102"/>
      <c r="F2" s="102"/>
      <c r="G2" s="102"/>
      <c r="H2" s="102"/>
      <c r="I2" s="102"/>
      <c r="J2" s="102"/>
      <c r="K2" s="102"/>
      <c r="L2" s="102"/>
      <c r="M2" s="102"/>
      <c r="N2" s="102"/>
      <c r="O2" s="102"/>
      <c r="P2" s="102"/>
      <c r="Q2" s="102"/>
      <c r="R2" s="102"/>
      <c r="S2" s="102"/>
      <c r="T2" s="102"/>
      <c r="U2" s="102"/>
      <c r="V2" s="102"/>
      <c r="W2" s="102"/>
      <c r="X2" s="102"/>
      <c r="Y2" s="102"/>
      <c r="Z2"/>
      <c r="AA2"/>
    </row>
    <row r="3" spans="1:27" s="4" customFormat="1" ht="9" customHeight="1" x14ac:dyDescent="0.2">
      <c r="E3" s="102"/>
      <c r="F3" s="102"/>
      <c r="G3" s="102"/>
      <c r="H3" s="102"/>
      <c r="I3" s="102"/>
      <c r="J3" s="102"/>
      <c r="K3" s="102"/>
      <c r="L3" s="102"/>
      <c r="M3" s="102"/>
      <c r="N3" s="102"/>
      <c r="O3" s="102"/>
      <c r="P3" s="102"/>
      <c r="Q3" s="102"/>
      <c r="R3" s="102"/>
      <c r="S3" s="102"/>
      <c r="T3" s="102"/>
      <c r="U3" s="102"/>
      <c r="V3" s="102"/>
      <c r="W3" s="102"/>
      <c r="X3" s="102"/>
      <c r="Y3" s="102"/>
      <c r="Z3"/>
      <c r="AA3"/>
    </row>
    <row r="4" spans="1:27" s="4" customFormat="1" ht="9" customHeight="1" x14ac:dyDescent="0.2">
      <c r="E4" s="102"/>
      <c r="F4" s="102"/>
      <c r="G4" s="102"/>
      <c r="H4" s="102"/>
      <c r="I4" s="102"/>
      <c r="J4" s="102"/>
      <c r="K4" s="102"/>
      <c r="L4" s="102"/>
      <c r="M4" s="102"/>
      <c r="N4" s="102"/>
      <c r="O4" s="102"/>
      <c r="P4" s="102"/>
      <c r="Q4" s="102"/>
      <c r="R4" s="102"/>
      <c r="S4" s="102"/>
      <c r="T4" s="102"/>
      <c r="U4" s="102"/>
      <c r="V4" s="102"/>
      <c r="W4" s="102"/>
      <c r="X4" s="102"/>
      <c r="Y4" s="102"/>
      <c r="Z4"/>
      <c r="AA4"/>
    </row>
    <row r="5" spans="1:27" s="4" customFormat="1" ht="9" customHeight="1" x14ac:dyDescent="0.2">
      <c r="E5" s="102"/>
      <c r="F5" s="102"/>
      <c r="G5" s="102"/>
      <c r="H5" s="102"/>
      <c r="I5" s="102"/>
      <c r="J5" s="102"/>
      <c r="K5" s="102"/>
      <c r="L5" s="102"/>
      <c r="M5" s="102"/>
      <c r="N5" s="102"/>
      <c r="O5" s="102"/>
      <c r="P5" s="102"/>
      <c r="Q5" s="102"/>
      <c r="R5" s="102"/>
      <c r="S5" s="102"/>
      <c r="T5" s="102"/>
      <c r="U5" s="102"/>
      <c r="V5" s="102"/>
      <c r="W5" s="102"/>
      <c r="X5" s="102"/>
      <c r="Y5" s="102"/>
      <c r="Z5"/>
      <c r="AA5"/>
    </row>
    <row r="6" spans="1:27" s="4" customFormat="1" ht="9" customHeight="1" x14ac:dyDescent="0.2">
      <c r="E6" s="102"/>
      <c r="F6" s="102"/>
      <c r="G6" s="102"/>
      <c r="H6" s="102"/>
      <c r="I6" s="102"/>
      <c r="J6" s="102"/>
      <c r="K6" s="102"/>
      <c r="L6" s="102"/>
      <c r="M6" s="102"/>
      <c r="N6" s="102"/>
      <c r="O6" s="102"/>
      <c r="P6" s="102"/>
      <c r="Q6" s="102"/>
      <c r="R6" s="102"/>
      <c r="S6" s="102"/>
      <c r="T6" s="102"/>
      <c r="U6" s="102"/>
      <c r="V6" s="102"/>
      <c r="W6" s="102"/>
      <c r="X6" s="102"/>
      <c r="Y6" s="102"/>
      <c r="Z6"/>
      <c r="AA6"/>
    </row>
    <row r="7" spans="1:27" s="4" customFormat="1" ht="9" customHeight="1" x14ac:dyDescent="0.2">
      <c r="E7" s="102"/>
      <c r="F7" s="102"/>
      <c r="G7" s="102"/>
      <c r="H7" s="102"/>
      <c r="I7" s="102"/>
      <c r="J7" s="102"/>
      <c r="K7" s="102"/>
      <c r="L7" s="102"/>
      <c r="M7" s="102"/>
      <c r="N7" s="102"/>
      <c r="O7" s="102"/>
      <c r="P7" s="102"/>
      <c r="Q7" s="102"/>
      <c r="R7" s="102"/>
      <c r="S7" s="102"/>
      <c r="T7" s="102"/>
      <c r="U7" s="102"/>
      <c r="V7" s="102"/>
      <c r="W7" s="102"/>
      <c r="X7" s="102"/>
      <c r="Y7" s="102"/>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43492</v>
      </c>
      <c r="B9" s="99"/>
      <c r="C9" s="99">
        <f>C10</f>
        <v>43493</v>
      </c>
      <c r="D9" s="99"/>
      <c r="E9" s="99">
        <f>E10</f>
        <v>43494</v>
      </c>
      <c r="F9" s="99"/>
      <c r="G9" s="99">
        <f>G10</f>
        <v>43495</v>
      </c>
      <c r="H9" s="99"/>
      <c r="I9" s="99">
        <f>I10</f>
        <v>43496</v>
      </c>
      <c r="J9" s="99"/>
      <c r="K9" s="99">
        <f>K10</f>
        <v>43497</v>
      </c>
      <c r="L9" s="99"/>
      <c r="M9" s="99"/>
      <c r="N9" s="99"/>
      <c r="O9" s="99"/>
      <c r="P9" s="99"/>
      <c r="Q9" s="99"/>
      <c r="R9" s="99"/>
      <c r="S9" s="99">
        <f>S10</f>
        <v>43498</v>
      </c>
      <c r="T9" s="99"/>
      <c r="U9" s="99"/>
      <c r="V9" s="99"/>
      <c r="W9" s="99"/>
      <c r="X9" s="99"/>
      <c r="Y9" s="99"/>
      <c r="Z9" s="100"/>
    </row>
    <row r="10" spans="1:27" s="1" customFormat="1" ht="18.75" x14ac:dyDescent="0.2">
      <c r="A10" s="43">
        <f>$E$1-(WEEKDAY($E$1,1)-(start_day-1))-IF((WEEKDAY($E$1,1)-(start_day-1))&lt;=0,7,0)+1</f>
        <v>43492</v>
      </c>
      <c r="B10" s="44"/>
      <c r="C10" s="7">
        <f>A10+1</f>
        <v>43493</v>
      </c>
      <c r="D10" s="8"/>
      <c r="E10" s="7">
        <f>C10+1</f>
        <v>43494</v>
      </c>
      <c r="F10" s="8"/>
      <c r="G10" s="7">
        <f>E10+1</f>
        <v>43495</v>
      </c>
      <c r="H10" s="8"/>
      <c r="I10" s="7">
        <f>G10+1</f>
        <v>43496</v>
      </c>
      <c r="J10" s="8"/>
      <c r="K10" s="90">
        <f>I10+1</f>
        <v>43497</v>
      </c>
      <c r="L10" s="91"/>
      <c r="M10" s="94"/>
      <c r="N10" s="94"/>
      <c r="O10" s="94"/>
      <c r="P10" s="94"/>
      <c r="Q10" s="94"/>
      <c r="R10" s="95"/>
      <c r="S10" s="86">
        <f>K10+1</f>
        <v>43498</v>
      </c>
      <c r="T10" s="87"/>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43499</v>
      </c>
      <c r="B16" s="44"/>
      <c r="C16" s="7">
        <f>A16+1</f>
        <v>43500</v>
      </c>
      <c r="D16" s="8"/>
      <c r="E16" s="7">
        <f>C16+1</f>
        <v>43501</v>
      </c>
      <c r="F16" s="8"/>
      <c r="G16" s="7">
        <f>E16+1</f>
        <v>43502</v>
      </c>
      <c r="H16" s="8"/>
      <c r="I16" s="7">
        <f>G16+1</f>
        <v>43503</v>
      </c>
      <c r="J16" s="8"/>
      <c r="K16" s="90">
        <f>I16+1</f>
        <v>43504</v>
      </c>
      <c r="L16" s="91"/>
      <c r="M16" s="94"/>
      <c r="N16" s="94"/>
      <c r="O16" s="94"/>
      <c r="P16" s="94"/>
      <c r="Q16" s="94"/>
      <c r="R16" s="95"/>
      <c r="S16" s="86">
        <f>K16+1</f>
        <v>43505</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43506</v>
      </c>
      <c r="B22" s="44"/>
      <c r="C22" s="7">
        <f>A22+1</f>
        <v>43507</v>
      </c>
      <c r="D22" s="8"/>
      <c r="E22" s="7">
        <f>C22+1</f>
        <v>43508</v>
      </c>
      <c r="F22" s="8"/>
      <c r="G22" s="7">
        <f>E22+1</f>
        <v>43509</v>
      </c>
      <c r="H22" s="8"/>
      <c r="I22" s="7">
        <f>G22+1</f>
        <v>43510</v>
      </c>
      <c r="J22" s="8"/>
      <c r="K22" s="90">
        <f>I22+1</f>
        <v>43511</v>
      </c>
      <c r="L22" s="91"/>
      <c r="M22" s="94"/>
      <c r="N22" s="94"/>
      <c r="O22" s="94"/>
      <c r="P22" s="94"/>
      <c r="Q22" s="94"/>
      <c r="R22" s="95"/>
      <c r="S22" s="86">
        <f>K22+1</f>
        <v>43512</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43513</v>
      </c>
      <c r="B28" s="44"/>
      <c r="C28" s="7">
        <f>A28+1</f>
        <v>43514</v>
      </c>
      <c r="D28" s="8"/>
      <c r="E28" s="7">
        <f>C28+1</f>
        <v>43515</v>
      </c>
      <c r="F28" s="8"/>
      <c r="G28" s="7">
        <f>E28+1</f>
        <v>43516</v>
      </c>
      <c r="H28" s="8"/>
      <c r="I28" s="7">
        <f>G28+1</f>
        <v>43517</v>
      </c>
      <c r="J28" s="8"/>
      <c r="K28" s="90">
        <f>I28+1</f>
        <v>43518</v>
      </c>
      <c r="L28" s="91"/>
      <c r="M28" s="94"/>
      <c r="N28" s="94"/>
      <c r="O28" s="94"/>
      <c r="P28" s="94"/>
      <c r="Q28" s="94"/>
      <c r="R28" s="95"/>
      <c r="S28" s="86">
        <f>K28+1</f>
        <v>43519</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7">
        <f>S28+1</f>
        <v>43520</v>
      </c>
      <c r="B34" s="44"/>
      <c r="C34" s="7">
        <f>A34+1</f>
        <v>43521</v>
      </c>
      <c r="D34" s="8"/>
      <c r="E34" s="7">
        <f>C34+1</f>
        <v>43522</v>
      </c>
      <c r="F34" s="8"/>
      <c r="G34" s="7">
        <f>E34+1</f>
        <v>43523</v>
      </c>
      <c r="H34" s="8"/>
      <c r="I34" s="7">
        <f>G34+1</f>
        <v>43524</v>
      </c>
      <c r="J34" s="8"/>
      <c r="K34" s="90">
        <f>I34+1</f>
        <v>43525</v>
      </c>
      <c r="L34" s="91"/>
      <c r="M34" s="94"/>
      <c r="N34" s="94"/>
      <c r="O34" s="94"/>
      <c r="P34" s="94"/>
      <c r="Q34" s="94"/>
      <c r="R34" s="95"/>
      <c r="S34" s="86">
        <f>K34+1</f>
        <v>43526</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43527</v>
      </c>
      <c r="B40" s="44"/>
      <c r="C40" s="7">
        <f>A40+1</f>
        <v>43528</v>
      </c>
      <c r="D40" s="19"/>
      <c r="E40" s="62" t="s">
        <v>0</v>
      </c>
      <c r="F40" s="63"/>
      <c r="G40" s="63"/>
      <c r="H40" s="63"/>
      <c r="I40" s="63"/>
      <c r="J40" s="63"/>
      <c r="K40" s="63"/>
      <c r="L40" s="63"/>
      <c r="M40" s="63"/>
      <c r="N40" s="63"/>
      <c r="O40" s="63"/>
      <c r="P40" s="63"/>
      <c r="Q40" s="63"/>
      <c r="R40" s="63"/>
      <c r="S40" s="63"/>
      <c r="T40" s="63"/>
      <c r="U40" s="63"/>
      <c r="V40" s="63"/>
      <c r="W40" s="63"/>
      <c r="X40" s="63"/>
      <c r="Y40" s="63"/>
      <c r="Z40" s="64"/>
      <c r="AA40" s="25"/>
    </row>
    <row r="41" spans="1:27" x14ac:dyDescent="0.2">
      <c r="A41" s="74"/>
      <c r="B41" s="75"/>
      <c r="C41" s="81"/>
      <c r="D41" s="92"/>
      <c r="E41" s="65"/>
      <c r="F41" s="26"/>
      <c r="G41" s="26"/>
      <c r="H41" s="26"/>
      <c r="I41" s="26"/>
      <c r="J41" s="26"/>
      <c r="K41" s="27"/>
      <c r="L41" s="27"/>
      <c r="M41" s="27"/>
      <c r="N41" s="27"/>
      <c r="O41" s="27"/>
      <c r="P41" s="27"/>
      <c r="Q41" s="27"/>
      <c r="R41" s="27"/>
      <c r="S41" s="27"/>
      <c r="T41" s="27"/>
      <c r="U41" s="27"/>
      <c r="V41" s="27"/>
      <c r="W41" s="27"/>
      <c r="X41" s="27"/>
      <c r="Y41" s="27"/>
      <c r="Z41" s="66"/>
      <c r="AA41" s="25"/>
    </row>
    <row r="42" spans="1:27" x14ac:dyDescent="0.2">
      <c r="A42" s="74"/>
      <c r="B42" s="75"/>
      <c r="C42" s="81"/>
      <c r="D42" s="92"/>
      <c r="E42" s="65"/>
      <c r="F42" s="26"/>
      <c r="G42" s="26"/>
      <c r="H42" s="26"/>
      <c r="I42" s="26"/>
      <c r="J42" s="26"/>
      <c r="K42" s="27"/>
      <c r="L42" s="27"/>
      <c r="M42" s="27"/>
      <c r="N42" s="27"/>
      <c r="O42" s="27"/>
      <c r="P42" s="27"/>
      <c r="Q42" s="27"/>
      <c r="R42" s="27"/>
      <c r="S42" s="27"/>
      <c r="T42" s="27"/>
      <c r="U42" s="27"/>
      <c r="V42" s="27"/>
      <c r="W42" s="27"/>
      <c r="X42" s="27"/>
      <c r="Y42" s="27"/>
      <c r="Z42" s="66"/>
      <c r="AA42" s="25"/>
    </row>
    <row r="43" spans="1:27" x14ac:dyDescent="0.2">
      <c r="A43" s="74"/>
      <c r="B43" s="75"/>
      <c r="C43" s="81"/>
      <c r="D43" s="92"/>
      <c r="E43" s="65"/>
      <c r="F43" s="26"/>
      <c r="G43" s="26"/>
      <c r="H43" s="26"/>
      <c r="I43" s="26"/>
      <c r="J43" s="26"/>
      <c r="K43" s="27"/>
      <c r="L43" s="27"/>
      <c r="M43" s="27"/>
      <c r="N43" s="27"/>
      <c r="O43" s="27"/>
      <c r="P43" s="27"/>
      <c r="Q43" s="27"/>
      <c r="R43" s="27"/>
      <c r="S43" s="27"/>
      <c r="T43" s="27"/>
      <c r="U43" s="27"/>
      <c r="V43" s="27"/>
      <c r="W43" s="27"/>
      <c r="X43" s="27"/>
      <c r="Y43" s="27"/>
      <c r="Z43" s="66"/>
      <c r="AA43" s="25"/>
    </row>
    <row r="44" spans="1:27" x14ac:dyDescent="0.2">
      <c r="A44" s="74"/>
      <c r="B44" s="75"/>
      <c r="C44" s="81"/>
      <c r="D44" s="92"/>
      <c r="E44" s="65"/>
      <c r="F44" s="26"/>
      <c r="G44" s="26"/>
      <c r="H44" s="26"/>
      <c r="I44" s="26"/>
      <c r="J44" s="26"/>
      <c r="K44" s="27"/>
      <c r="L44" s="27"/>
      <c r="M44" s="27"/>
      <c r="N44" s="27"/>
      <c r="O44" s="27"/>
      <c r="P44" s="27"/>
      <c r="Q44" s="27"/>
      <c r="R44" s="27"/>
      <c r="S44" s="27"/>
      <c r="T44" s="27"/>
      <c r="U44" s="27"/>
      <c r="V44" s="27"/>
      <c r="W44" s="27"/>
      <c r="X44" s="27"/>
      <c r="Y44" s="27"/>
      <c r="Z44" s="66"/>
      <c r="AA44" s="25"/>
    </row>
    <row r="45" spans="1:27" s="1" customFormat="1" x14ac:dyDescent="0.2">
      <c r="A45" s="77"/>
      <c r="B45" s="78"/>
      <c r="C45" s="79"/>
      <c r="D45" s="93"/>
      <c r="E45" s="67"/>
      <c r="F45" s="68"/>
      <c r="G45" s="68"/>
      <c r="H45" s="68"/>
      <c r="I45" s="68"/>
      <c r="J45" s="68"/>
      <c r="K45" s="69"/>
      <c r="L45" s="69"/>
      <c r="M45" s="69"/>
      <c r="N45" s="69"/>
      <c r="O45" s="69"/>
      <c r="P45" s="69"/>
      <c r="Q45" s="59" t="s">
        <v>1</v>
      </c>
      <c r="R45" s="69"/>
      <c r="S45" s="69"/>
      <c r="T45" s="69"/>
      <c r="U45" s="69"/>
      <c r="V45" s="69"/>
      <c r="W45" s="69"/>
      <c r="X45" s="69"/>
      <c r="Y45" s="69"/>
      <c r="Z45" s="70"/>
      <c r="AA45" s="28"/>
    </row>
    <row r="46" spans="1:27" x14ac:dyDescent="0.2">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
      <c r="E47" s="25"/>
      <c r="F47" s="25"/>
      <c r="G47" s="25"/>
      <c r="H47" s="25"/>
      <c r="I47" s="25"/>
      <c r="J47" s="25"/>
      <c r="K47" s="25"/>
      <c r="L47" s="25"/>
      <c r="M47" s="25"/>
      <c r="N47" s="25"/>
      <c r="O47" s="25"/>
      <c r="P47" s="25"/>
      <c r="Q47" s="25"/>
      <c r="R47" s="25"/>
      <c r="S47" s="25"/>
      <c r="T47" s="25"/>
      <c r="U47" s="25"/>
      <c r="V47" s="25"/>
      <c r="W47" s="25"/>
      <c r="X47" s="25"/>
      <c r="Y47" s="25"/>
      <c r="Z47" s="25"/>
      <c r="AA47" s="25"/>
    </row>
    <row r="54" spans="8:8" x14ac:dyDescent="0.2">
      <c r="H54" s="29"/>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E1:Y7"/>
  </mergeCells>
  <conditionalFormatting sqref="A10 C10 E10 G10 K10 S10 A16 C16 E16 G16 K16 S16 A22 C22 E22 G22 K22 S22 A28 C28 E28 G28 K28 S28 A34 C34 E34 G34 K34 S34 A40 C40 I10 I16 I22 I28 I34">
    <cfRule type="expression" dxfId="21" priority="77">
      <formula>MONTH(A10)&lt;&gt;MONTH($E$1)</formula>
    </cfRule>
    <cfRule type="expression" dxfId="20" priority="78">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D22" sqref="AD2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3"/>
      <c r="B1" s="103"/>
      <c r="C1" s="103"/>
      <c r="D1" s="103"/>
      <c r="E1" s="103"/>
      <c r="F1" s="97">
        <f>DATE(2019,1+2,1)</f>
        <v>43525</v>
      </c>
      <c r="G1" s="97"/>
      <c r="H1" s="97"/>
      <c r="I1" s="97"/>
      <c r="J1" s="97"/>
      <c r="K1" s="97"/>
      <c r="L1" s="97"/>
      <c r="M1" s="97"/>
      <c r="N1" s="97"/>
      <c r="O1" s="97"/>
      <c r="P1" s="97"/>
      <c r="Q1" s="97"/>
      <c r="R1" s="97"/>
      <c r="S1" s="97"/>
      <c r="T1" s="97"/>
      <c r="U1" s="97"/>
      <c r="V1" s="97"/>
      <c r="W1" s="97"/>
      <c r="X1" s="97"/>
      <c r="Y1" s="97"/>
      <c r="Z1"/>
      <c r="AA1"/>
    </row>
    <row r="2" spans="1:27" s="3" customFormat="1" ht="11.25" customHeight="1" x14ac:dyDescent="0.2">
      <c r="A2" s="103"/>
      <c r="B2" s="103"/>
      <c r="C2" s="103"/>
      <c r="D2" s="103"/>
      <c r="E2" s="103"/>
      <c r="F2" s="97"/>
      <c r="G2" s="97"/>
      <c r="H2" s="97"/>
      <c r="I2" s="97"/>
      <c r="J2" s="97"/>
      <c r="K2" s="97"/>
      <c r="L2" s="97"/>
      <c r="M2" s="97"/>
      <c r="N2" s="97"/>
      <c r="O2" s="97"/>
      <c r="P2" s="97"/>
      <c r="Q2" s="97"/>
      <c r="R2" s="97"/>
      <c r="S2" s="97"/>
      <c r="T2" s="97"/>
      <c r="U2" s="97"/>
      <c r="V2" s="97"/>
      <c r="W2" s="97"/>
      <c r="X2" s="97"/>
      <c r="Y2" s="97"/>
      <c r="Z2"/>
      <c r="AA2"/>
    </row>
    <row r="3" spans="1:27" s="4" customFormat="1" ht="9" customHeight="1" x14ac:dyDescent="0.2">
      <c r="A3" s="103"/>
      <c r="B3" s="103"/>
      <c r="C3" s="103"/>
      <c r="D3" s="103"/>
      <c r="E3" s="103"/>
      <c r="F3" s="97"/>
      <c r="G3" s="97"/>
      <c r="H3" s="97"/>
      <c r="I3" s="97"/>
      <c r="J3" s="97"/>
      <c r="K3" s="97"/>
      <c r="L3" s="97"/>
      <c r="M3" s="97"/>
      <c r="N3" s="97"/>
      <c r="O3" s="97"/>
      <c r="P3" s="97"/>
      <c r="Q3" s="97"/>
      <c r="R3" s="97"/>
      <c r="S3" s="97"/>
      <c r="T3" s="97"/>
      <c r="U3" s="97"/>
      <c r="V3" s="97"/>
      <c r="W3" s="97"/>
      <c r="X3" s="97"/>
      <c r="Y3" s="97"/>
      <c r="Z3"/>
      <c r="AA3"/>
    </row>
    <row r="4" spans="1:27" s="4" customFormat="1" ht="9" customHeight="1" x14ac:dyDescent="0.2">
      <c r="A4" s="103"/>
      <c r="B4" s="103"/>
      <c r="C4" s="103"/>
      <c r="D4" s="103"/>
      <c r="E4" s="103"/>
      <c r="F4" s="97"/>
      <c r="G4" s="97"/>
      <c r="H4" s="97"/>
      <c r="I4" s="97"/>
      <c r="J4" s="97"/>
      <c r="K4" s="97"/>
      <c r="L4" s="97"/>
      <c r="M4" s="97"/>
      <c r="N4" s="97"/>
      <c r="O4" s="97"/>
      <c r="P4" s="97"/>
      <c r="Q4" s="97"/>
      <c r="R4" s="97"/>
      <c r="S4" s="97"/>
      <c r="T4" s="97"/>
      <c r="U4" s="97"/>
      <c r="V4" s="97"/>
      <c r="W4" s="97"/>
      <c r="X4" s="97"/>
      <c r="Y4" s="97"/>
      <c r="Z4"/>
      <c r="AA4"/>
    </row>
    <row r="5" spans="1:27" s="4" customFormat="1" ht="9" customHeight="1" x14ac:dyDescent="0.2">
      <c r="A5" s="103"/>
      <c r="B5" s="103"/>
      <c r="C5" s="103"/>
      <c r="D5" s="103"/>
      <c r="E5" s="103"/>
      <c r="F5" s="97"/>
      <c r="G5" s="97"/>
      <c r="H5" s="97"/>
      <c r="I5" s="97"/>
      <c r="J5" s="97"/>
      <c r="K5" s="97"/>
      <c r="L5" s="97"/>
      <c r="M5" s="97"/>
      <c r="N5" s="97"/>
      <c r="O5" s="97"/>
      <c r="P5" s="97"/>
      <c r="Q5" s="97"/>
      <c r="R5" s="97"/>
      <c r="S5" s="97"/>
      <c r="T5" s="97"/>
      <c r="U5" s="97"/>
      <c r="V5" s="97"/>
      <c r="W5" s="97"/>
      <c r="X5" s="97"/>
      <c r="Y5" s="97"/>
      <c r="Z5"/>
      <c r="AA5"/>
    </row>
    <row r="6" spans="1:27" s="4" customFormat="1" ht="9" customHeight="1" x14ac:dyDescent="0.2">
      <c r="A6" s="103"/>
      <c r="B6" s="103"/>
      <c r="C6" s="103"/>
      <c r="D6" s="103"/>
      <c r="E6" s="103"/>
      <c r="F6" s="97"/>
      <c r="G6" s="97"/>
      <c r="H6" s="97"/>
      <c r="I6" s="97"/>
      <c r="J6" s="97"/>
      <c r="K6" s="97"/>
      <c r="L6" s="97"/>
      <c r="M6" s="97"/>
      <c r="N6" s="97"/>
      <c r="O6" s="97"/>
      <c r="P6" s="97"/>
      <c r="Q6" s="97"/>
      <c r="R6" s="97"/>
      <c r="S6" s="97"/>
      <c r="T6" s="97"/>
      <c r="U6" s="97"/>
      <c r="V6" s="97"/>
      <c r="W6" s="97"/>
      <c r="X6" s="97"/>
      <c r="Y6" s="97"/>
      <c r="Z6"/>
      <c r="AA6"/>
    </row>
    <row r="7" spans="1:27" s="4" customFormat="1" ht="9" customHeight="1" x14ac:dyDescent="0.2">
      <c r="A7" s="103"/>
      <c r="B7" s="103"/>
      <c r="C7" s="103"/>
      <c r="D7" s="103"/>
      <c r="E7" s="103"/>
      <c r="F7" s="97"/>
      <c r="G7" s="97"/>
      <c r="H7" s="97"/>
      <c r="I7" s="97"/>
      <c r="J7" s="97"/>
      <c r="K7" s="97"/>
      <c r="L7" s="97"/>
      <c r="M7" s="97"/>
      <c r="N7" s="97"/>
      <c r="O7" s="97"/>
      <c r="P7" s="97"/>
      <c r="Q7" s="97"/>
      <c r="R7" s="97"/>
      <c r="S7" s="97"/>
      <c r="T7" s="97"/>
      <c r="U7" s="97"/>
      <c r="V7" s="97"/>
      <c r="W7" s="97"/>
      <c r="X7" s="97"/>
      <c r="Y7" s="97"/>
      <c r="Z7"/>
      <c r="AA7"/>
    </row>
    <row r="8" spans="1:27" s="5" customFormat="1" ht="9" customHeight="1" x14ac:dyDescent="0.2">
      <c r="A8" s="104"/>
      <c r="B8" s="104"/>
      <c r="C8" s="104"/>
      <c r="D8" s="104"/>
      <c r="E8" s="104"/>
      <c r="F8" s="13"/>
      <c r="G8" s="13"/>
      <c r="H8" s="13"/>
      <c r="I8" s="73"/>
      <c r="J8" s="73"/>
      <c r="K8" s="73"/>
      <c r="L8" s="73"/>
      <c r="M8" s="73"/>
      <c r="N8" s="73"/>
      <c r="O8" s="73"/>
      <c r="P8" s="73"/>
      <c r="Q8" s="73"/>
      <c r="R8" s="73"/>
      <c r="S8" s="73"/>
      <c r="T8" s="73"/>
      <c r="U8" s="73"/>
      <c r="V8" s="73"/>
      <c r="W8" s="73"/>
      <c r="X8" s="73"/>
      <c r="Y8" s="73"/>
      <c r="Z8"/>
      <c r="AA8"/>
    </row>
    <row r="9" spans="1:27" s="1" customFormat="1" ht="21" customHeight="1" x14ac:dyDescent="0.2">
      <c r="A9" s="98">
        <f>A10</f>
        <v>43520</v>
      </c>
      <c r="B9" s="99"/>
      <c r="C9" s="99">
        <f>C10</f>
        <v>43521</v>
      </c>
      <c r="D9" s="99"/>
      <c r="E9" s="99">
        <f>E10</f>
        <v>43522</v>
      </c>
      <c r="F9" s="99"/>
      <c r="G9" s="99">
        <f>G10</f>
        <v>43523</v>
      </c>
      <c r="H9" s="99"/>
      <c r="I9" s="99">
        <f>I10</f>
        <v>43524</v>
      </c>
      <c r="J9" s="99"/>
      <c r="K9" s="99">
        <f>K10</f>
        <v>43525</v>
      </c>
      <c r="L9" s="99"/>
      <c r="M9" s="99"/>
      <c r="N9" s="99"/>
      <c r="O9" s="99"/>
      <c r="P9" s="99"/>
      <c r="Q9" s="99"/>
      <c r="R9" s="99"/>
      <c r="S9" s="99">
        <f>S10</f>
        <v>43526</v>
      </c>
      <c r="T9" s="99"/>
      <c r="U9" s="99"/>
      <c r="V9" s="99"/>
      <c r="W9" s="99"/>
      <c r="X9" s="99"/>
      <c r="Y9" s="99"/>
      <c r="Z9" s="100"/>
    </row>
    <row r="10" spans="1:27" s="1" customFormat="1" ht="18.75" x14ac:dyDescent="0.2">
      <c r="A10" s="43">
        <f>$F$1-(WEEKDAY($F$1,1)-(start_day-1))-IF((WEEKDAY($F$1,1)-(start_day-1))&lt;=0,7,0)+1</f>
        <v>43520</v>
      </c>
      <c r="B10" s="44"/>
      <c r="C10" s="18">
        <f>A10+1</f>
        <v>43521</v>
      </c>
      <c r="D10" s="20"/>
      <c r="E10" s="18">
        <f>C10+1</f>
        <v>43522</v>
      </c>
      <c r="F10" s="20"/>
      <c r="G10" s="18">
        <f>E10+1</f>
        <v>43523</v>
      </c>
      <c r="H10" s="20"/>
      <c r="I10" s="18">
        <f>G10+1</f>
        <v>43524</v>
      </c>
      <c r="J10" s="20"/>
      <c r="K10" s="90">
        <f>I10+1</f>
        <v>43525</v>
      </c>
      <c r="L10" s="91"/>
      <c r="M10" s="94"/>
      <c r="N10" s="94"/>
      <c r="O10" s="94"/>
      <c r="P10" s="94"/>
      <c r="Q10" s="94"/>
      <c r="R10" s="95"/>
      <c r="S10" s="86">
        <f>K10+1</f>
        <v>43526</v>
      </c>
      <c r="T10" s="87"/>
      <c r="U10" s="88"/>
      <c r="V10" s="88"/>
      <c r="W10" s="88"/>
      <c r="X10" s="88"/>
      <c r="Y10" s="88"/>
      <c r="Z10" s="89"/>
    </row>
    <row r="11" spans="1:27" s="1" customFormat="1" x14ac:dyDescent="0.2">
      <c r="A11" s="74"/>
      <c r="B11" s="76"/>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6"/>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6"/>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6"/>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96"/>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43527</v>
      </c>
      <c r="B16" s="44"/>
      <c r="C16" s="18">
        <f>A16+1</f>
        <v>43528</v>
      </c>
      <c r="D16" s="20"/>
      <c r="E16" s="18">
        <f>C16+1</f>
        <v>43529</v>
      </c>
      <c r="F16" s="20"/>
      <c r="G16" s="18">
        <f>E16+1</f>
        <v>43530</v>
      </c>
      <c r="H16" s="20"/>
      <c r="I16" s="18">
        <f>G16+1</f>
        <v>43531</v>
      </c>
      <c r="J16" s="20"/>
      <c r="K16" s="90">
        <f>I16+1</f>
        <v>43532</v>
      </c>
      <c r="L16" s="91"/>
      <c r="M16" s="94"/>
      <c r="N16" s="94"/>
      <c r="O16" s="94"/>
      <c r="P16" s="94"/>
      <c r="Q16" s="94"/>
      <c r="R16" s="95"/>
      <c r="S16" s="86">
        <f>K16+1</f>
        <v>43533</v>
      </c>
      <c r="T16" s="87"/>
      <c r="U16" s="88"/>
      <c r="V16" s="88"/>
      <c r="W16" s="88"/>
      <c r="X16" s="88"/>
      <c r="Y16" s="88"/>
      <c r="Z16" s="89"/>
    </row>
    <row r="17" spans="1:27" s="1" customFormat="1" x14ac:dyDescent="0.2">
      <c r="A17" s="74"/>
      <c r="B17" s="76"/>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6"/>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6"/>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6"/>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96"/>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43534</v>
      </c>
      <c r="B22" s="44"/>
      <c r="C22" s="18">
        <f>A22+1</f>
        <v>43535</v>
      </c>
      <c r="D22" s="20"/>
      <c r="E22" s="18">
        <f>C22+1</f>
        <v>43536</v>
      </c>
      <c r="F22" s="20"/>
      <c r="G22" s="18">
        <f>E22+1</f>
        <v>43537</v>
      </c>
      <c r="H22" s="20"/>
      <c r="I22" s="18">
        <f>G22+1</f>
        <v>43538</v>
      </c>
      <c r="J22" s="20"/>
      <c r="K22" s="90">
        <f>I22+1</f>
        <v>43539</v>
      </c>
      <c r="L22" s="91"/>
      <c r="M22" s="94"/>
      <c r="N22" s="94"/>
      <c r="O22" s="94"/>
      <c r="P22" s="94"/>
      <c r="Q22" s="94"/>
      <c r="R22" s="95"/>
      <c r="S22" s="86">
        <f>K22+1</f>
        <v>43540</v>
      </c>
      <c r="T22" s="87"/>
      <c r="U22" s="88"/>
      <c r="V22" s="88"/>
      <c r="W22" s="88"/>
      <c r="X22" s="88"/>
      <c r="Y22" s="88"/>
      <c r="Z22" s="89"/>
    </row>
    <row r="23" spans="1:27" s="1" customFormat="1" x14ac:dyDescent="0.2">
      <c r="A23" s="74"/>
      <c r="B23" s="76"/>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6"/>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6"/>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6"/>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96"/>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43541</v>
      </c>
      <c r="B28" s="44"/>
      <c r="C28" s="18">
        <f>A28+1</f>
        <v>43542</v>
      </c>
      <c r="D28" s="20"/>
      <c r="E28" s="18">
        <f>C28+1</f>
        <v>43543</v>
      </c>
      <c r="F28" s="20"/>
      <c r="G28" s="18">
        <f>E28+1</f>
        <v>43544</v>
      </c>
      <c r="H28" s="20"/>
      <c r="I28" s="18">
        <f>G28+1</f>
        <v>43545</v>
      </c>
      <c r="J28" s="20"/>
      <c r="K28" s="90">
        <f>I28+1</f>
        <v>43546</v>
      </c>
      <c r="L28" s="91"/>
      <c r="M28" s="94"/>
      <c r="N28" s="94"/>
      <c r="O28" s="94"/>
      <c r="P28" s="94"/>
      <c r="Q28" s="94"/>
      <c r="R28" s="95"/>
      <c r="S28" s="86">
        <f>K28+1</f>
        <v>43547</v>
      </c>
      <c r="T28" s="87"/>
      <c r="U28" s="88"/>
      <c r="V28" s="88"/>
      <c r="W28" s="88"/>
      <c r="X28" s="88"/>
      <c r="Y28" s="88"/>
      <c r="Z28" s="89"/>
    </row>
    <row r="29" spans="1:27" s="1" customFormat="1" x14ac:dyDescent="0.2">
      <c r="A29" s="74"/>
      <c r="B29" s="76"/>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6"/>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6"/>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6"/>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96"/>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43548</v>
      </c>
      <c r="B34" s="44"/>
      <c r="C34" s="18">
        <f>A34+1</f>
        <v>43549</v>
      </c>
      <c r="D34" s="20"/>
      <c r="E34" s="18">
        <f>C34+1</f>
        <v>43550</v>
      </c>
      <c r="F34" s="20"/>
      <c r="G34" s="18">
        <f>E34+1</f>
        <v>43551</v>
      </c>
      <c r="H34" s="20"/>
      <c r="I34" s="18">
        <f>G34+1</f>
        <v>43552</v>
      </c>
      <c r="J34" s="20"/>
      <c r="K34" s="90">
        <f>I34+1</f>
        <v>43553</v>
      </c>
      <c r="L34" s="91"/>
      <c r="M34" s="94"/>
      <c r="N34" s="94"/>
      <c r="O34" s="94"/>
      <c r="P34" s="94"/>
      <c r="Q34" s="94"/>
      <c r="R34" s="95"/>
      <c r="S34" s="86">
        <f>K34+1</f>
        <v>43554</v>
      </c>
      <c r="T34" s="87"/>
      <c r="U34" s="88"/>
      <c r="V34" s="88"/>
      <c r="W34" s="88"/>
      <c r="X34" s="88"/>
      <c r="Y34" s="88"/>
      <c r="Z34" s="89"/>
    </row>
    <row r="35" spans="1:27" s="1" customFormat="1" x14ac:dyDescent="0.2">
      <c r="A35" s="74"/>
      <c r="B35" s="76"/>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6"/>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6"/>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6"/>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96"/>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43555</v>
      </c>
      <c r="B40" s="44"/>
      <c r="C40" s="7">
        <f>A40+1</f>
        <v>43556</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2"/>
      <c r="L42" s="22"/>
      <c r="M42" s="22"/>
      <c r="N42" s="22"/>
      <c r="O42" s="22"/>
      <c r="P42" s="22"/>
      <c r="Q42" s="22"/>
      <c r="R42" s="22"/>
      <c r="S42" s="22"/>
      <c r="T42" s="22"/>
      <c r="U42" s="22"/>
      <c r="V42" s="22"/>
      <c r="W42" s="22"/>
      <c r="X42" s="22"/>
      <c r="Y42" s="22"/>
      <c r="Z42" s="39"/>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4">
    <mergeCell ref="A44:B44"/>
    <mergeCell ref="C44:D44"/>
    <mergeCell ref="A45:B45"/>
    <mergeCell ref="C45:D45"/>
    <mergeCell ref="A41:B41"/>
    <mergeCell ref="C41:D41"/>
    <mergeCell ref="A42:B42"/>
    <mergeCell ref="C42:D42"/>
    <mergeCell ref="A43:B43"/>
    <mergeCell ref="C43:D43"/>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K13:R13"/>
    <mergeCell ref="C13:D13"/>
    <mergeCell ref="K17:R17"/>
    <mergeCell ref="S17:Z17"/>
    <mergeCell ref="A18:B18"/>
    <mergeCell ref="C18:D18"/>
    <mergeCell ref="E18:F18"/>
    <mergeCell ref="G18:H18"/>
    <mergeCell ref="I18:J18"/>
    <mergeCell ref="K18:R18"/>
    <mergeCell ref="S18:Z18"/>
    <mergeCell ref="A17:B17"/>
    <mergeCell ref="C17:D17"/>
    <mergeCell ref="E17:F17"/>
    <mergeCell ref="G17:H17"/>
    <mergeCell ref="I17:J17"/>
    <mergeCell ref="K10:L10"/>
    <mergeCell ref="M10:R10"/>
    <mergeCell ref="S10:T10"/>
    <mergeCell ref="U10:Z10"/>
    <mergeCell ref="A11:B11"/>
    <mergeCell ref="C11:D11"/>
    <mergeCell ref="E11:F11"/>
    <mergeCell ref="G11:H11"/>
    <mergeCell ref="I11:J11"/>
    <mergeCell ref="S14:Z14"/>
    <mergeCell ref="A13:B13"/>
    <mergeCell ref="S15:Z15"/>
    <mergeCell ref="K16:L16"/>
    <mergeCell ref="M16:R16"/>
    <mergeCell ref="S16:T16"/>
    <mergeCell ref="U16:Z16"/>
    <mergeCell ref="K15:R15"/>
    <mergeCell ref="S11:Z11"/>
    <mergeCell ref="A12:B12"/>
    <mergeCell ref="C12:D12"/>
    <mergeCell ref="E12:F12"/>
    <mergeCell ref="G12:H12"/>
    <mergeCell ref="I12:J12"/>
    <mergeCell ref="K12:R12"/>
    <mergeCell ref="S12:Z12"/>
    <mergeCell ref="A15:B15"/>
    <mergeCell ref="C15:D15"/>
    <mergeCell ref="E15:F15"/>
    <mergeCell ref="G15:H15"/>
    <mergeCell ref="I15:J15"/>
    <mergeCell ref="E13:F13"/>
    <mergeCell ref="G13:H13"/>
    <mergeCell ref="I13:J13"/>
    <mergeCell ref="A1:E8"/>
    <mergeCell ref="F1:Y7"/>
    <mergeCell ref="K11:R11"/>
    <mergeCell ref="K39:R39"/>
    <mergeCell ref="I39:J39"/>
    <mergeCell ref="G39:H39"/>
    <mergeCell ref="E39:F39"/>
    <mergeCell ref="C39:D39"/>
    <mergeCell ref="A39:B39"/>
    <mergeCell ref="S39:Z39"/>
    <mergeCell ref="S9:Z9"/>
    <mergeCell ref="K9:R9"/>
    <mergeCell ref="I9:J9"/>
    <mergeCell ref="G9:H9"/>
    <mergeCell ref="E9:F9"/>
    <mergeCell ref="C9:D9"/>
    <mergeCell ref="A9:B9"/>
    <mergeCell ref="S13:Z13"/>
    <mergeCell ref="A14:B14"/>
    <mergeCell ref="C14:D14"/>
    <mergeCell ref="E14:F14"/>
    <mergeCell ref="G14:H14"/>
    <mergeCell ref="I14:J14"/>
    <mergeCell ref="K14:R14"/>
  </mergeCells>
  <conditionalFormatting sqref="A10 C10 E10 G10 K10 S10 A16 C16 E16 G16 K16 S16 A22 C22 E22 G22 K22 S22 A28 C28 E28 G28 K28 S28 A34 C34 E34 G34 K34 S34 A40 C40 I10 I16 I22 I28 I34">
    <cfRule type="expression" dxfId="19" priority="69">
      <formula>MONTH(A10)&lt;&gt;MONTH($F$1)</formula>
    </cfRule>
    <cfRule type="expression" dxfId="18" priority="70">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8"/>
  <sheetViews>
    <sheetView showGridLines="0" workbookViewId="0">
      <selection activeCell="AC17" sqref="AC1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DATE(2019,1+3,1)</f>
        <v>43556</v>
      </c>
      <c r="G1" s="97"/>
      <c r="H1" s="97"/>
      <c r="I1" s="97"/>
      <c r="J1" s="97"/>
      <c r="K1" s="97"/>
      <c r="L1" s="97"/>
      <c r="M1" s="97"/>
      <c r="N1" s="97"/>
      <c r="O1" s="97"/>
      <c r="P1" s="97"/>
      <c r="Q1" s="97"/>
      <c r="R1" s="97"/>
      <c r="S1"/>
      <c r="T1"/>
      <c r="U1"/>
      <c r="V1"/>
      <c r="W1"/>
      <c r="X1"/>
      <c r="Y1"/>
      <c r="Z1"/>
      <c r="AA1"/>
    </row>
    <row r="2" spans="1:27" s="3" customFormat="1" ht="11.25" customHeight="1" x14ac:dyDescent="0.2">
      <c r="F2" s="97"/>
      <c r="G2" s="97"/>
      <c r="H2" s="97"/>
      <c r="I2" s="97"/>
      <c r="J2" s="97"/>
      <c r="K2" s="97"/>
      <c r="L2" s="97"/>
      <c r="M2" s="97"/>
      <c r="N2" s="97"/>
      <c r="O2" s="97"/>
      <c r="P2" s="97"/>
      <c r="Q2" s="97"/>
      <c r="R2" s="97"/>
      <c r="S2"/>
      <c r="T2"/>
      <c r="U2"/>
      <c r="V2"/>
      <c r="W2"/>
      <c r="X2"/>
      <c r="Y2"/>
      <c r="Z2"/>
      <c r="AA2"/>
    </row>
    <row r="3" spans="1:27" s="4" customFormat="1" ht="9" customHeight="1" x14ac:dyDescent="0.2">
      <c r="F3" s="97"/>
      <c r="G3" s="97"/>
      <c r="H3" s="97"/>
      <c r="I3" s="97"/>
      <c r="J3" s="97"/>
      <c r="K3" s="97"/>
      <c r="L3" s="97"/>
      <c r="M3" s="97"/>
      <c r="N3" s="97"/>
      <c r="O3" s="97"/>
      <c r="P3" s="97"/>
      <c r="Q3" s="97"/>
      <c r="R3" s="97"/>
      <c r="S3"/>
      <c r="T3"/>
      <c r="U3"/>
      <c r="V3"/>
      <c r="W3"/>
      <c r="X3"/>
      <c r="Y3"/>
      <c r="Z3"/>
      <c r="AA3"/>
    </row>
    <row r="4" spans="1:27" s="4" customFormat="1" ht="9" customHeight="1" x14ac:dyDescent="0.2">
      <c r="F4" s="97"/>
      <c r="G4" s="97"/>
      <c r="H4" s="97"/>
      <c r="I4" s="97"/>
      <c r="J4" s="97"/>
      <c r="K4" s="97"/>
      <c r="L4" s="97"/>
      <c r="M4" s="97"/>
      <c r="N4" s="97"/>
      <c r="O4" s="97"/>
      <c r="P4" s="97"/>
      <c r="Q4" s="97"/>
      <c r="R4" s="97"/>
      <c r="S4"/>
      <c r="T4"/>
      <c r="U4"/>
      <c r="V4"/>
      <c r="W4"/>
      <c r="X4"/>
      <c r="Y4"/>
      <c r="Z4"/>
      <c r="AA4"/>
    </row>
    <row r="5" spans="1:27" s="4" customFormat="1" ht="9" customHeight="1" x14ac:dyDescent="0.2">
      <c r="F5" s="97"/>
      <c r="G5" s="97"/>
      <c r="H5" s="97"/>
      <c r="I5" s="97"/>
      <c r="J5" s="97"/>
      <c r="K5" s="97"/>
      <c r="L5" s="97"/>
      <c r="M5" s="97"/>
      <c r="N5" s="97"/>
      <c r="O5" s="97"/>
      <c r="P5" s="97"/>
      <c r="Q5" s="97"/>
      <c r="R5" s="97"/>
      <c r="S5"/>
      <c r="T5"/>
      <c r="U5"/>
      <c r="V5"/>
      <c r="W5"/>
      <c r="X5"/>
      <c r="Y5"/>
      <c r="Z5"/>
      <c r="AA5"/>
    </row>
    <row r="6" spans="1:27" s="4" customFormat="1" ht="9" customHeight="1" x14ac:dyDescent="0.2">
      <c r="F6" s="97"/>
      <c r="G6" s="97"/>
      <c r="H6" s="97"/>
      <c r="I6" s="97"/>
      <c r="J6" s="97"/>
      <c r="K6" s="97"/>
      <c r="L6" s="97"/>
      <c r="M6" s="97"/>
      <c r="N6" s="97"/>
      <c r="O6" s="97"/>
      <c r="P6" s="97"/>
      <c r="Q6" s="97"/>
      <c r="R6" s="97"/>
      <c r="S6"/>
      <c r="T6"/>
      <c r="U6"/>
      <c r="V6"/>
      <c r="W6"/>
      <c r="X6"/>
      <c r="Y6"/>
      <c r="Z6"/>
      <c r="AA6"/>
    </row>
    <row r="7" spans="1:27" s="4" customFormat="1" ht="9" customHeight="1" x14ac:dyDescent="0.2">
      <c r="F7" s="97"/>
      <c r="G7" s="97"/>
      <c r="H7" s="97"/>
      <c r="I7" s="97"/>
      <c r="J7" s="97"/>
      <c r="K7" s="97"/>
      <c r="L7" s="97"/>
      <c r="M7" s="97"/>
      <c r="N7" s="97"/>
      <c r="O7" s="97"/>
      <c r="P7" s="97"/>
      <c r="Q7" s="97"/>
      <c r="R7" s="97"/>
      <c r="S7"/>
      <c r="T7"/>
      <c r="U7"/>
      <c r="V7"/>
      <c r="W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43555</v>
      </c>
      <c r="B9" s="99"/>
      <c r="C9" s="99">
        <f>C10</f>
        <v>43556</v>
      </c>
      <c r="D9" s="99"/>
      <c r="E9" s="99">
        <f>E10</f>
        <v>43557</v>
      </c>
      <c r="F9" s="99"/>
      <c r="G9" s="99">
        <f>G10</f>
        <v>43558</v>
      </c>
      <c r="H9" s="99"/>
      <c r="I9" s="99">
        <f>I10</f>
        <v>43559</v>
      </c>
      <c r="J9" s="99"/>
      <c r="K9" s="99">
        <f>K10</f>
        <v>43560</v>
      </c>
      <c r="L9" s="99"/>
      <c r="M9" s="99"/>
      <c r="N9" s="99"/>
      <c r="O9" s="99"/>
      <c r="P9" s="99"/>
      <c r="Q9" s="99"/>
      <c r="R9" s="99"/>
      <c r="S9" s="99">
        <f>S10</f>
        <v>43561</v>
      </c>
      <c r="T9" s="99"/>
      <c r="U9" s="99"/>
      <c r="V9" s="99"/>
      <c r="W9" s="99"/>
      <c r="X9" s="99"/>
      <c r="Y9" s="99"/>
      <c r="Z9" s="100"/>
    </row>
    <row r="10" spans="1:27" s="1" customFormat="1" ht="18.75" x14ac:dyDescent="0.2">
      <c r="A10" s="43">
        <f>$F$1-(WEEKDAY($F$1,1)-(start_day-1))-IF((WEEKDAY($F$1,1)-(start_day-1))&lt;=0,7,0)+1</f>
        <v>43555</v>
      </c>
      <c r="B10" s="44"/>
      <c r="C10" s="7">
        <f>A10+1</f>
        <v>43556</v>
      </c>
      <c r="D10" s="8"/>
      <c r="E10" s="7">
        <f>C10+1</f>
        <v>43557</v>
      </c>
      <c r="F10" s="8"/>
      <c r="G10" s="7">
        <f>E10+1</f>
        <v>43558</v>
      </c>
      <c r="H10" s="8"/>
      <c r="I10" s="7">
        <f>G10+1</f>
        <v>43559</v>
      </c>
      <c r="J10" s="8"/>
      <c r="K10" s="90">
        <f>I10+1</f>
        <v>43560</v>
      </c>
      <c r="L10" s="91"/>
      <c r="M10" s="94"/>
      <c r="N10" s="94"/>
      <c r="O10" s="94"/>
      <c r="P10" s="94"/>
      <c r="Q10" s="94"/>
      <c r="R10" s="95"/>
      <c r="S10" s="105">
        <f>K10+1</f>
        <v>43561</v>
      </c>
      <c r="T10" s="106"/>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7">
        <f>S10+1</f>
        <v>43562</v>
      </c>
      <c r="B16" s="44"/>
      <c r="C16" s="7">
        <f>A16+1</f>
        <v>43563</v>
      </c>
      <c r="D16" s="8"/>
      <c r="E16" s="7">
        <f>C16+1</f>
        <v>43564</v>
      </c>
      <c r="F16" s="8"/>
      <c r="G16" s="7">
        <f>E16+1</f>
        <v>43565</v>
      </c>
      <c r="H16" s="8"/>
      <c r="I16" s="7">
        <f>G16+1</f>
        <v>43566</v>
      </c>
      <c r="J16" s="8"/>
      <c r="K16" s="90">
        <f>I16+1</f>
        <v>43567</v>
      </c>
      <c r="L16" s="91"/>
      <c r="M16" s="94"/>
      <c r="N16" s="94"/>
      <c r="O16" s="94"/>
      <c r="P16" s="94"/>
      <c r="Q16" s="94"/>
      <c r="R16" s="95"/>
      <c r="S16" s="105">
        <f>K16+1</f>
        <v>43568</v>
      </c>
      <c r="T16" s="106"/>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7">
        <f>S16+1</f>
        <v>43569</v>
      </c>
      <c r="B22" s="44"/>
      <c r="C22" s="7">
        <f>A22+1</f>
        <v>43570</v>
      </c>
      <c r="D22" s="8"/>
      <c r="E22" s="7">
        <f>C22+1</f>
        <v>43571</v>
      </c>
      <c r="F22" s="8"/>
      <c r="G22" s="7">
        <f>E22+1</f>
        <v>43572</v>
      </c>
      <c r="H22" s="8"/>
      <c r="I22" s="7">
        <f>G22+1</f>
        <v>43573</v>
      </c>
      <c r="J22" s="8"/>
      <c r="K22" s="90">
        <f>I22+1</f>
        <v>43574</v>
      </c>
      <c r="L22" s="91"/>
      <c r="M22" s="94"/>
      <c r="N22" s="94"/>
      <c r="O22" s="94"/>
      <c r="P22" s="94"/>
      <c r="Q22" s="94"/>
      <c r="R22" s="95"/>
      <c r="S22" s="105">
        <f>K22+1</f>
        <v>43575</v>
      </c>
      <c r="T22" s="106"/>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7">
        <f>S22+1</f>
        <v>43576</v>
      </c>
      <c r="B28" s="44"/>
      <c r="C28" s="7">
        <f>A28+1</f>
        <v>43577</v>
      </c>
      <c r="D28" s="8"/>
      <c r="E28" s="7">
        <f>C28+1</f>
        <v>43578</v>
      </c>
      <c r="F28" s="8"/>
      <c r="G28" s="7">
        <f>E28+1</f>
        <v>43579</v>
      </c>
      <c r="H28" s="8"/>
      <c r="I28" s="7">
        <f>G28+1</f>
        <v>43580</v>
      </c>
      <c r="J28" s="8"/>
      <c r="K28" s="90">
        <f>I28+1</f>
        <v>43581</v>
      </c>
      <c r="L28" s="91"/>
      <c r="M28" s="94"/>
      <c r="N28" s="94"/>
      <c r="O28" s="94"/>
      <c r="P28" s="94"/>
      <c r="Q28" s="94"/>
      <c r="R28" s="95"/>
      <c r="S28" s="105">
        <f>K28+1</f>
        <v>43582</v>
      </c>
      <c r="T28" s="106"/>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7">
        <f>S28+1</f>
        <v>43583</v>
      </c>
      <c r="B34" s="44"/>
      <c r="C34" s="7">
        <f>A34+1</f>
        <v>43584</v>
      </c>
      <c r="D34" s="8"/>
      <c r="E34" s="7">
        <f>C34+1</f>
        <v>43585</v>
      </c>
      <c r="F34" s="8"/>
      <c r="G34" s="7">
        <f>E34+1</f>
        <v>43586</v>
      </c>
      <c r="H34" s="8"/>
      <c r="I34" s="7">
        <f>G34+1</f>
        <v>43587</v>
      </c>
      <c r="J34" s="8"/>
      <c r="K34" s="90">
        <f>I34+1</f>
        <v>43588</v>
      </c>
      <c r="L34" s="91"/>
      <c r="M34" s="94"/>
      <c r="N34" s="94"/>
      <c r="O34" s="94"/>
      <c r="P34" s="94"/>
      <c r="Q34" s="94"/>
      <c r="R34" s="95"/>
      <c r="S34" s="86">
        <f>K34+1</f>
        <v>43589</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43590</v>
      </c>
      <c r="B40" s="44"/>
      <c r="C40" s="7">
        <f>A40+1</f>
        <v>43591</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row r="48" spans="1:27" x14ac:dyDescent="0.2">
      <c r="D48" s="24"/>
      <c r="E48" s="24"/>
      <c r="F48" s="24"/>
      <c r="H48" s="23"/>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R7"/>
  </mergeCells>
  <conditionalFormatting sqref="A10 C10 E10 G10 K10 S10 A16 C16 E16 G16 K16 S16 A22 C22 E22 G22 K22 S22 A28 C28 E28 G28 K28 S28 A34 C34 E34 G34 K34 S34 A40 C40 I10 I16 I22 I28 I34">
    <cfRule type="expression" dxfId="17" priority="81">
      <formula>MONTH(A10)&lt;&gt;MONTH($F$1)</formula>
    </cfRule>
    <cfRule type="expression" dxfId="16" priority="82">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A19" sqref="AA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DATE(2019,1+4,1)</f>
        <v>43586</v>
      </c>
      <c r="G1" s="97"/>
      <c r="H1" s="97"/>
      <c r="I1" s="97"/>
      <c r="J1" s="97"/>
      <c r="K1" s="97"/>
      <c r="L1" s="97"/>
      <c r="M1" s="97"/>
      <c r="N1" s="97"/>
      <c r="O1" s="97"/>
      <c r="P1" s="97"/>
      <c r="Q1" s="97"/>
      <c r="R1" s="97"/>
      <c r="S1" s="97"/>
      <c r="T1" s="97"/>
      <c r="U1" s="97"/>
      <c r="V1"/>
      <c r="W1"/>
      <c r="X1"/>
      <c r="Y1"/>
      <c r="Z1"/>
      <c r="AA1"/>
    </row>
    <row r="2" spans="1:27" s="3" customFormat="1" ht="11.25" customHeight="1" x14ac:dyDescent="0.2">
      <c r="F2" s="97"/>
      <c r="G2" s="97"/>
      <c r="H2" s="97"/>
      <c r="I2" s="97"/>
      <c r="J2" s="97"/>
      <c r="K2" s="97"/>
      <c r="L2" s="97"/>
      <c r="M2" s="97"/>
      <c r="N2" s="97"/>
      <c r="O2" s="97"/>
      <c r="P2" s="97"/>
      <c r="Q2" s="97"/>
      <c r="R2" s="97"/>
      <c r="S2" s="97"/>
      <c r="T2" s="97"/>
      <c r="U2" s="97"/>
      <c r="V2"/>
      <c r="W2"/>
      <c r="X2"/>
      <c r="Y2"/>
      <c r="Z2"/>
      <c r="AA2"/>
    </row>
    <row r="3" spans="1:27" s="4" customFormat="1" ht="9" customHeight="1" x14ac:dyDescent="0.2">
      <c r="F3" s="97"/>
      <c r="G3" s="97"/>
      <c r="H3" s="97"/>
      <c r="I3" s="97"/>
      <c r="J3" s="97"/>
      <c r="K3" s="97"/>
      <c r="L3" s="97"/>
      <c r="M3" s="97"/>
      <c r="N3" s="97"/>
      <c r="O3" s="97"/>
      <c r="P3" s="97"/>
      <c r="Q3" s="97"/>
      <c r="R3" s="97"/>
      <c r="S3" s="97"/>
      <c r="T3" s="97"/>
      <c r="U3" s="97"/>
      <c r="V3"/>
      <c r="W3"/>
      <c r="X3"/>
      <c r="Y3"/>
      <c r="Z3"/>
      <c r="AA3"/>
    </row>
    <row r="4" spans="1:27" s="4" customFormat="1" ht="9" customHeight="1" x14ac:dyDescent="0.2">
      <c r="F4" s="97"/>
      <c r="G4" s="97"/>
      <c r="H4" s="97"/>
      <c r="I4" s="97"/>
      <c r="J4" s="97"/>
      <c r="K4" s="97"/>
      <c r="L4" s="97"/>
      <c r="M4" s="97"/>
      <c r="N4" s="97"/>
      <c r="O4" s="97"/>
      <c r="P4" s="97"/>
      <c r="Q4" s="97"/>
      <c r="R4" s="97"/>
      <c r="S4" s="97"/>
      <c r="T4" s="97"/>
      <c r="U4" s="97"/>
      <c r="V4"/>
      <c r="W4"/>
      <c r="X4"/>
      <c r="Y4"/>
      <c r="Z4"/>
      <c r="AA4"/>
    </row>
    <row r="5" spans="1:27" s="4" customFormat="1" ht="9" customHeight="1" x14ac:dyDescent="0.2">
      <c r="F5" s="97"/>
      <c r="G5" s="97"/>
      <c r="H5" s="97"/>
      <c r="I5" s="97"/>
      <c r="J5" s="97"/>
      <c r="K5" s="97"/>
      <c r="L5" s="97"/>
      <c r="M5" s="97"/>
      <c r="N5" s="97"/>
      <c r="O5" s="97"/>
      <c r="P5" s="97"/>
      <c r="Q5" s="97"/>
      <c r="R5" s="97"/>
      <c r="S5" s="97"/>
      <c r="T5" s="97"/>
      <c r="U5" s="97"/>
      <c r="V5"/>
      <c r="W5"/>
      <c r="X5"/>
      <c r="Y5"/>
      <c r="Z5"/>
      <c r="AA5"/>
    </row>
    <row r="6" spans="1:27" s="4" customFormat="1" ht="9" customHeight="1" x14ac:dyDescent="0.2">
      <c r="F6" s="97"/>
      <c r="G6" s="97"/>
      <c r="H6" s="97"/>
      <c r="I6" s="97"/>
      <c r="J6" s="97"/>
      <c r="K6" s="97"/>
      <c r="L6" s="97"/>
      <c r="M6" s="97"/>
      <c r="N6" s="97"/>
      <c r="O6" s="97"/>
      <c r="P6" s="97"/>
      <c r="Q6" s="97"/>
      <c r="R6" s="97"/>
      <c r="S6" s="97"/>
      <c r="T6" s="97"/>
      <c r="U6" s="97"/>
      <c r="V6"/>
      <c r="W6"/>
      <c r="X6"/>
      <c r="Y6"/>
      <c r="Z6"/>
      <c r="AA6"/>
    </row>
    <row r="7" spans="1:27" s="4" customFormat="1" ht="9" customHeight="1" x14ac:dyDescent="0.2">
      <c r="F7" s="97"/>
      <c r="G7" s="97"/>
      <c r="H7" s="97"/>
      <c r="I7" s="97"/>
      <c r="J7" s="97"/>
      <c r="K7" s="97"/>
      <c r="L7" s="97"/>
      <c r="M7" s="97"/>
      <c r="N7" s="97"/>
      <c r="O7" s="97"/>
      <c r="P7" s="97"/>
      <c r="Q7" s="97"/>
      <c r="R7" s="97"/>
      <c r="S7" s="97"/>
      <c r="T7" s="97"/>
      <c r="U7" s="97"/>
      <c r="V7"/>
      <c r="W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43583</v>
      </c>
      <c r="B9" s="99"/>
      <c r="C9" s="99">
        <f>C10</f>
        <v>43584</v>
      </c>
      <c r="D9" s="99"/>
      <c r="E9" s="99">
        <f>E10</f>
        <v>43585</v>
      </c>
      <c r="F9" s="99"/>
      <c r="G9" s="99">
        <f>G10</f>
        <v>43586</v>
      </c>
      <c r="H9" s="99"/>
      <c r="I9" s="99">
        <f>I10</f>
        <v>43587</v>
      </c>
      <c r="J9" s="99"/>
      <c r="K9" s="99">
        <f>K10</f>
        <v>43588</v>
      </c>
      <c r="L9" s="99"/>
      <c r="M9" s="99"/>
      <c r="N9" s="99"/>
      <c r="O9" s="99"/>
      <c r="P9" s="99"/>
      <c r="Q9" s="99"/>
      <c r="R9" s="99"/>
      <c r="S9" s="99">
        <f>S10</f>
        <v>43589</v>
      </c>
      <c r="T9" s="99"/>
      <c r="U9" s="99"/>
      <c r="V9" s="99"/>
      <c r="W9" s="99"/>
      <c r="X9" s="99"/>
      <c r="Y9" s="99"/>
      <c r="Z9" s="100"/>
    </row>
    <row r="10" spans="1:27" s="1" customFormat="1" ht="18.75" x14ac:dyDescent="0.2">
      <c r="A10" s="43">
        <f>$F$1-(WEEKDAY($F$1,1)-(start_day-1))-IF((WEEKDAY($F$1,1)-(start_day-1))&lt;=0,7,0)+1</f>
        <v>43583</v>
      </c>
      <c r="B10" s="44"/>
      <c r="C10" s="7">
        <f>A10+1</f>
        <v>43584</v>
      </c>
      <c r="D10" s="8"/>
      <c r="E10" s="7">
        <f>C10+1</f>
        <v>43585</v>
      </c>
      <c r="F10" s="8"/>
      <c r="G10" s="7">
        <f>E10+1</f>
        <v>43586</v>
      </c>
      <c r="H10" s="8"/>
      <c r="I10" s="7">
        <f>G10+1</f>
        <v>43587</v>
      </c>
      <c r="J10" s="8"/>
      <c r="K10" s="90">
        <f>I10+1</f>
        <v>43588</v>
      </c>
      <c r="L10" s="91"/>
      <c r="M10" s="94"/>
      <c r="N10" s="94"/>
      <c r="O10" s="94"/>
      <c r="P10" s="94"/>
      <c r="Q10" s="94"/>
      <c r="R10" s="95"/>
      <c r="S10" s="86">
        <f>K10+1</f>
        <v>43589</v>
      </c>
      <c r="T10" s="87"/>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43590</v>
      </c>
      <c r="B16" s="44"/>
      <c r="C16" s="7">
        <f>A16+1</f>
        <v>43591</v>
      </c>
      <c r="D16" s="8"/>
      <c r="E16" s="7">
        <f>C16+1</f>
        <v>43592</v>
      </c>
      <c r="F16" s="8"/>
      <c r="G16" s="7">
        <f>E16+1</f>
        <v>43593</v>
      </c>
      <c r="H16" s="8"/>
      <c r="I16" s="7">
        <f>G16+1</f>
        <v>43594</v>
      </c>
      <c r="J16" s="8"/>
      <c r="K16" s="90">
        <f>I16+1</f>
        <v>43595</v>
      </c>
      <c r="L16" s="91"/>
      <c r="M16" s="94"/>
      <c r="N16" s="94"/>
      <c r="O16" s="94"/>
      <c r="P16" s="94"/>
      <c r="Q16" s="94"/>
      <c r="R16" s="95"/>
      <c r="S16" s="86">
        <f>K16+1</f>
        <v>43596</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43597</v>
      </c>
      <c r="B22" s="44"/>
      <c r="C22" s="7">
        <f>A22+1</f>
        <v>43598</v>
      </c>
      <c r="D22" s="8"/>
      <c r="E22" s="7">
        <f>C22+1</f>
        <v>43599</v>
      </c>
      <c r="F22" s="8"/>
      <c r="G22" s="7">
        <f>E22+1</f>
        <v>43600</v>
      </c>
      <c r="H22" s="8"/>
      <c r="I22" s="7">
        <f>G22+1</f>
        <v>43601</v>
      </c>
      <c r="J22" s="8"/>
      <c r="K22" s="90">
        <f>I22+1</f>
        <v>43602</v>
      </c>
      <c r="L22" s="91"/>
      <c r="M22" s="94"/>
      <c r="N22" s="94"/>
      <c r="O22" s="94"/>
      <c r="P22" s="94"/>
      <c r="Q22" s="94"/>
      <c r="R22" s="95"/>
      <c r="S22" s="86">
        <f>K22+1</f>
        <v>43603</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43604</v>
      </c>
      <c r="B28" s="44"/>
      <c r="C28" s="7">
        <f>A28+1</f>
        <v>43605</v>
      </c>
      <c r="D28" s="8"/>
      <c r="E28" s="7">
        <f>C28+1</f>
        <v>43606</v>
      </c>
      <c r="F28" s="8"/>
      <c r="G28" s="7">
        <f>E28+1</f>
        <v>43607</v>
      </c>
      <c r="H28" s="8"/>
      <c r="I28" s="7">
        <f>G28+1</f>
        <v>43608</v>
      </c>
      <c r="J28" s="8"/>
      <c r="K28" s="90">
        <f>I28+1</f>
        <v>43609</v>
      </c>
      <c r="L28" s="91"/>
      <c r="M28" s="94"/>
      <c r="N28" s="94"/>
      <c r="O28" s="94"/>
      <c r="P28" s="94"/>
      <c r="Q28" s="94"/>
      <c r="R28" s="95"/>
      <c r="S28" s="86">
        <f>K28+1</f>
        <v>43610</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43611</v>
      </c>
      <c r="B34" s="44"/>
      <c r="C34" s="7">
        <f>A34+1</f>
        <v>43612</v>
      </c>
      <c r="D34" s="8"/>
      <c r="E34" s="7">
        <f>C34+1</f>
        <v>43613</v>
      </c>
      <c r="F34" s="8"/>
      <c r="G34" s="7">
        <f>E34+1</f>
        <v>43614</v>
      </c>
      <c r="H34" s="8"/>
      <c r="I34" s="7">
        <f>G34+1</f>
        <v>43615</v>
      </c>
      <c r="J34" s="8"/>
      <c r="K34" s="90">
        <f>I34+1</f>
        <v>43616</v>
      </c>
      <c r="L34" s="91"/>
      <c r="M34" s="94"/>
      <c r="N34" s="94"/>
      <c r="O34" s="94"/>
      <c r="P34" s="94"/>
      <c r="Q34" s="94"/>
      <c r="R34" s="95"/>
      <c r="S34" s="86">
        <f>K34+1</f>
        <v>43617</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43618</v>
      </c>
      <c r="B40" s="44"/>
      <c r="C40" s="7">
        <f>A40+1</f>
        <v>43619</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U7"/>
  </mergeCells>
  <conditionalFormatting sqref="A10 C10 E10 G10 K10 S10 A16 C16 E16 G16 K16 S16 A22 C22 E22 G22 K22 S22 A28 C28 E28 G28 K28 S28 A34 C34 E34 G34 K34 S34 A40 C40 I10 I16 I22 I28 I34">
    <cfRule type="expression" dxfId="15" priority="85">
      <formula>MONTH(A10)&lt;&gt;MONTH($F$1)</formula>
    </cfRule>
    <cfRule type="expression" dxfId="14" priority="86">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B45"/>
  <sheetViews>
    <sheetView showGridLines="0" workbookViewId="0">
      <selection activeCell="AC16" sqref="AC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8" s="3" customFormat="1" ht="15" customHeight="1" x14ac:dyDescent="0.2">
      <c r="F1" s="97">
        <f>DATE(2019,1+5,1)</f>
        <v>43617</v>
      </c>
      <c r="G1" s="97"/>
      <c r="H1" s="97"/>
      <c r="I1" s="97"/>
      <c r="J1" s="97"/>
      <c r="K1" s="97"/>
      <c r="L1" s="97"/>
      <c r="M1" s="97"/>
      <c r="N1" s="97"/>
      <c r="O1" s="97"/>
      <c r="P1" s="97"/>
      <c r="Q1" s="97"/>
      <c r="R1" s="97"/>
      <c r="S1" s="97"/>
      <c r="T1"/>
      <c r="U1"/>
      <c r="V1"/>
      <c r="W1"/>
      <c r="X1"/>
      <c r="Y1"/>
      <c r="Z1"/>
      <c r="AA1"/>
      <c r="AB1"/>
    </row>
    <row r="2" spans="1:28" s="3" customFormat="1" ht="11.25" customHeight="1" x14ac:dyDescent="0.2">
      <c r="F2" s="97"/>
      <c r="G2" s="97"/>
      <c r="H2" s="97"/>
      <c r="I2" s="97"/>
      <c r="J2" s="97"/>
      <c r="K2" s="97"/>
      <c r="L2" s="97"/>
      <c r="M2" s="97"/>
      <c r="N2" s="97"/>
      <c r="O2" s="97"/>
      <c r="P2" s="97"/>
      <c r="Q2" s="97"/>
      <c r="R2" s="97"/>
      <c r="S2" s="97"/>
      <c r="T2"/>
      <c r="U2"/>
      <c r="V2"/>
      <c r="W2"/>
      <c r="X2"/>
      <c r="Y2"/>
      <c r="Z2"/>
      <c r="AA2"/>
      <c r="AB2"/>
    </row>
    <row r="3" spans="1:28" s="4" customFormat="1" ht="9" customHeight="1" x14ac:dyDescent="0.2">
      <c r="F3" s="97"/>
      <c r="G3" s="97"/>
      <c r="H3" s="97"/>
      <c r="I3" s="97"/>
      <c r="J3" s="97"/>
      <c r="K3" s="97"/>
      <c r="L3" s="97"/>
      <c r="M3" s="97"/>
      <c r="N3" s="97"/>
      <c r="O3" s="97"/>
      <c r="P3" s="97"/>
      <c r="Q3" s="97"/>
      <c r="R3" s="97"/>
      <c r="S3" s="97"/>
      <c r="T3"/>
      <c r="U3"/>
      <c r="V3"/>
      <c r="W3"/>
      <c r="X3"/>
      <c r="Y3"/>
      <c r="Z3"/>
      <c r="AA3"/>
      <c r="AB3"/>
    </row>
    <row r="4" spans="1:28" s="4" customFormat="1" ht="9" customHeight="1" x14ac:dyDescent="0.2">
      <c r="F4" s="97"/>
      <c r="G4" s="97"/>
      <c r="H4" s="97"/>
      <c r="I4" s="97"/>
      <c r="J4" s="97"/>
      <c r="K4" s="97"/>
      <c r="L4" s="97"/>
      <c r="M4" s="97"/>
      <c r="N4" s="97"/>
      <c r="O4" s="97"/>
      <c r="P4" s="97"/>
      <c r="Q4" s="97"/>
      <c r="R4" s="97"/>
      <c r="S4" s="97"/>
      <c r="T4"/>
      <c r="U4"/>
      <c r="V4"/>
      <c r="W4"/>
      <c r="X4"/>
      <c r="Y4"/>
      <c r="Z4"/>
      <c r="AA4"/>
      <c r="AB4"/>
    </row>
    <row r="5" spans="1:28" s="4" customFormat="1" ht="9" customHeight="1" x14ac:dyDescent="0.2">
      <c r="F5" s="97"/>
      <c r="G5" s="97"/>
      <c r="H5" s="97"/>
      <c r="I5" s="97"/>
      <c r="J5" s="97"/>
      <c r="K5" s="97"/>
      <c r="L5" s="97"/>
      <c r="M5" s="97"/>
      <c r="N5" s="97"/>
      <c r="O5" s="97"/>
      <c r="P5" s="97"/>
      <c r="Q5" s="97"/>
      <c r="R5" s="97"/>
      <c r="S5" s="97"/>
      <c r="T5"/>
      <c r="U5"/>
      <c r="V5"/>
      <c r="W5"/>
      <c r="X5"/>
      <c r="Y5"/>
      <c r="Z5"/>
      <c r="AA5"/>
      <c r="AB5"/>
    </row>
    <row r="6" spans="1:28" s="4" customFormat="1" ht="9" customHeight="1" x14ac:dyDescent="0.2">
      <c r="F6" s="97"/>
      <c r="G6" s="97"/>
      <c r="H6" s="97"/>
      <c r="I6" s="97"/>
      <c r="J6" s="97"/>
      <c r="K6" s="97"/>
      <c r="L6" s="97"/>
      <c r="M6" s="97"/>
      <c r="N6" s="97"/>
      <c r="O6" s="97"/>
      <c r="P6" s="97"/>
      <c r="Q6" s="97"/>
      <c r="R6" s="97"/>
      <c r="S6" s="97"/>
      <c r="T6"/>
      <c r="U6"/>
      <c r="V6"/>
      <c r="W6"/>
      <c r="X6"/>
      <c r="Y6"/>
      <c r="Z6"/>
      <c r="AA6"/>
      <c r="AB6"/>
    </row>
    <row r="7" spans="1:28" s="4" customFormat="1" ht="9" customHeight="1" x14ac:dyDescent="0.2">
      <c r="F7" s="97"/>
      <c r="G7" s="97"/>
      <c r="H7" s="97"/>
      <c r="I7" s="97"/>
      <c r="J7" s="97"/>
      <c r="K7" s="97"/>
      <c r="L7" s="97"/>
      <c r="M7" s="97"/>
      <c r="N7" s="97"/>
      <c r="O7" s="97"/>
      <c r="P7" s="97"/>
      <c r="Q7" s="97"/>
      <c r="R7" s="97"/>
      <c r="S7" s="97"/>
      <c r="T7"/>
      <c r="U7"/>
      <c r="V7"/>
      <c r="W7"/>
      <c r="X7"/>
      <c r="Y7"/>
      <c r="Z7"/>
      <c r="AA7"/>
      <c r="AB7"/>
    </row>
    <row r="8" spans="1:28" s="5" customFormat="1" ht="9" customHeight="1" x14ac:dyDescent="0.2">
      <c r="A8" s="13"/>
      <c r="B8" s="13"/>
      <c r="C8" s="13"/>
      <c r="D8" s="13"/>
      <c r="E8" s="13"/>
      <c r="F8" s="13"/>
      <c r="G8" s="13"/>
      <c r="H8" s="13"/>
      <c r="I8" s="12"/>
      <c r="J8"/>
      <c r="K8"/>
      <c r="L8"/>
      <c r="M8"/>
      <c r="N8"/>
      <c r="O8"/>
      <c r="P8"/>
      <c r="Q8"/>
      <c r="R8"/>
      <c r="S8"/>
      <c r="T8"/>
      <c r="U8"/>
      <c r="V8"/>
      <c r="W8"/>
      <c r="X8"/>
      <c r="Y8"/>
      <c r="Z8"/>
      <c r="AA8"/>
      <c r="AB8"/>
    </row>
    <row r="9" spans="1:28" s="1" customFormat="1" ht="21" customHeight="1" x14ac:dyDescent="0.2">
      <c r="A9" s="98">
        <f>A10</f>
        <v>43611</v>
      </c>
      <c r="B9" s="99"/>
      <c r="C9" s="99">
        <f>C10</f>
        <v>43612</v>
      </c>
      <c r="D9" s="99"/>
      <c r="E9" s="99">
        <f>E10</f>
        <v>43613</v>
      </c>
      <c r="F9" s="99"/>
      <c r="G9" s="99">
        <f>G10</f>
        <v>43614</v>
      </c>
      <c r="H9" s="99"/>
      <c r="I9" s="99">
        <f>I10</f>
        <v>43615</v>
      </c>
      <c r="J9" s="99"/>
      <c r="K9" s="99">
        <f>K10</f>
        <v>43616</v>
      </c>
      <c r="L9" s="99"/>
      <c r="M9" s="99"/>
      <c r="N9" s="99"/>
      <c r="O9" s="99"/>
      <c r="P9" s="99"/>
      <c r="Q9" s="99"/>
      <c r="R9" s="99"/>
      <c r="S9" s="99">
        <f>S10</f>
        <v>43617</v>
      </c>
      <c r="T9" s="99"/>
      <c r="U9" s="99"/>
      <c r="V9" s="99"/>
      <c r="W9" s="99"/>
      <c r="X9" s="99"/>
      <c r="Y9" s="99"/>
      <c r="Z9" s="100"/>
    </row>
    <row r="10" spans="1:28" s="1" customFormat="1" ht="18.75" x14ac:dyDescent="0.2">
      <c r="A10" s="43">
        <f>$F$1-(WEEKDAY($F$1,1)-(start_day-1))-IF((WEEKDAY($F$1,1)-(start_day-1))&lt;=0,7,0)+1</f>
        <v>43611</v>
      </c>
      <c r="B10" s="44"/>
      <c r="C10" s="7">
        <f>A10+1</f>
        <v>43612</v>
      </c>
      <c r="D10" s="8"/>
      <c r="E10" s="7">
        <f>C10+1</f>
        <v>43613</v>
      </c>
      <c r="F10" s="8"/>
      <c r="G10" s="7">
        <f>E10+1</f>
        <v>43614</v>
      </c>
      <c r="H10" s="8"/>
      <c r="I10" s="7">
        <f>G10+1</f>
        <v>43615</v>
      </c>
      <c r="J10" s="8"/>
      <c r="K10" s="90">
        <f>I10+1</f>
        <v>43616</v>
      </c>
      <c r="L10" s="91"/>
      <c r="M10" s="94"/>
      <c r="N10" s="94"/>
      <c r="O10" s="94"/>
      <c r="P10" s="94"/>
      <c r="Q10" s="94"/>
      <c r="R10" s="95"/>
      <c r="S10" s="86">
        <f>K10+1</f>
        <v>43617</v>
      </c>
      <c r="T10" s="87"/>
      <c r="U10" s="88"/>
      <c r="V10" s="88"/>
      <c r="W10" s="88"/>
      <c r="X10" s="88"/>
      <c r="Y10" s="88"/>
      <c r="Z10" s="89"/>
    </row>
    <row r="11" spans="1:28"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8"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8"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8"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8"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8" s="1" customFormat="1" ht="18.75" x14ac:dyDescent="0.2">
      <c r="A16" s="43">
        <f>S10+1</f>
        <v>43618</v>
      </c>
      <c r="B16" s="44"/>
      <c r="C16" s="7">
        <f>A16+1</f>
        <v>43619</v>
      </c>
      <c r="D16" s="8"/>
      <c r="E16" s="7">
        <f>C16+1</f>
        <v>43620</v>
      </c>
      <c r="F16" s="8"/>
      <c r="G16" s="7">
        <f>E16+1</f>
        <v>43621</v>
      </c>
      <c r="H16" s="8"/>
      <c r="I16" s="7">
        <f>G16+1</f>
        <v>43622</v>
      </c>
      <c r="J16" s="8"/>
      <c r="K16" s="90">
        <f>I16+1</f>
        <v>43623</v>
      </c>
      <c r="L16" s="91"/>
      <c r="M16" s="94"/>
      <c r="N16" s="94"/>
      <c r="O16" s="94"/>
      <c r="P16" s="94"/>
      <c r="Q16" s="94"/>
      <c r="R16" s="95"/>
      <c r="S16" s="86">
        <f>K16+1</f>
        <v>43624</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43625</v>
      </c>
      <c r="B22" s="44"/>
      <c r="C22" s="7">
        <f>A22+1</f>
        <v>43626</v>
      </c>
      <c r="D22" s="8"/>
      <c r="E22" s="7">
        <f>C22+1</f>
        <v>43627</v>
      </c>
      <c r="F22" s="8"/>
      <c r="G22" s="7">
        <f>E22+1</f>
        <v>43628</v>
      </c>
      <c r="H22" s="8"/>
      <c r="I22" s="7">
        <f>G22+1</f>
        <v>43629</v>
      </c>
      <c r="J22" s="8"/>
      <c r="K22" s="90">
        <f>I22+1</f>
        <v>43630</v>
      </c>
      <c r="L22" s="91"/>
      <c r="M22" s="94"/>
      <c r="N22" s="94"/>
      <c r="O22" s="94"/>
      <c r="P22" s="94"/>
      <c r="Q22" s="94"/>
      <c r="R22" s="95"/>
      <c r="S22" s="86">
        <f>K22+1</f>
        <v>43631</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43632</v>
      </c>
      <c r="B28" s="44"/>
      <c r="C28" s="7">
        <f>A28+1</f>
        <v>43633</v>
      </c>
      <c r="D28" s="8"/>
      <c r="E28" s="7">
        <f>C28+1</f>
        <v>43634</v>
      </c>
      <c r="F28" s="8"/>
      <c r="G28" s="7">
        <f>E28+1</f>
        <v>43635</v>
      </c>
      <c r="H28" s="8"/>
      <c r="I28" s="7">
        <f>G28+1</f>
        <v>43636</v>
      </c>
      <c r="J28" s="8"/>
      <c r="K28" s="90">
        <f>I28+1</f>
        <v>43637</v>
      </c>
      <c r="L28" s="91"/>
      <c r="M28" s="94"/>
      <c r="N28" s="94"/>
      <c r="O28" s="94"/>
      <c r="P28" s="94"/>
      <c r="Q28" s="94"/>
      <c r="R28" s="95"/>
      <c r="S28" s="86">
        <f>K28+1</f>
        <v>43638</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43639</v>
      </c>
      <c r="B34" s="44"/>
      <c r="C34" s="7">
        <f>A34+1</f>
        <v>43640</v>
      </c>
      <c r="D34" s="8"/>
      <c r="E34" s="7">
        <f>C34+1</f>
        <v>43641</v>
      </c>
      <c r="F34" s="8"/>
      <c r="G34" s="7">
        <f>E34+1</f>
        <v>43642</v>
      </c>
      <c r="H34" s="8"/>
      <c r="I34" s="7">
        <f>G34+1</f>
        <v>43643</v>
      </c>
      <c r="J34" s="8"/>
      <c r="K34" s="90">
        <f>I34+1</f>
        <v>43644</v>
      </c>
      <c r="L34" s="91"/>
      <c r="M34" s="94"/>
      <c r="N34" s="94"/>
      <c r="O34" s="94"/>
      <c r="P34" s="94"/>
      <c r="Q34" s="94"/>
      <c r="R34" s="95"/>
      <c r="S34" s="86">
        <f>K34+1</f>
        <v>43645</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43646</v>
      </c>
      <c r="B40" s="44"/>
      <c r="C40" s="7">
        <f>A40+1</f>
        <v>43647</v>
      </c>
      <c r="D40" s="19"/>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S7"/>
  </mergeCells>
  <conditionalFormatting sqref="A10 C10 E10 G10 K10 S10 A16 C16 E16 G16 K16 S16 A22 C22 E22 G22 K22 S22 A28 C28 E28 G28 K28 S28 A34 C34 E34 G34 K34 S34 A40 C40 I10 I16 I22 I28 I34">
    <cfRule type="expression" dxfId="13" priority="89">
      <formula>MONTH(A10)&lt;&gt;MONTH($F$1)</formula>
    </cfRule>
    <cfRule type="expression" dxfId="12" priority="90">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B45"/>
  <sheetViews>
    <sheetView showGridLines="0" workbookViewId="0">
      <selection activeCell="AB16" sqref="AB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8" s="3" customFormat="1" ht="15" customHeight="1" x14ac:dyDescent="0.2">
      <c r="F1" s="97">
        <f>DATE(2019,1+6,1)</f>
        <v>43647</v>
      </c>
      <c r="G1" s="97"/>
      <c r="H1" s="97"/>
      <c r="I1" s="97"/>
      <c r="J1" s="97"/>
      <c r="K1" s="97"/>
      <c r="L1" s="97"/>
      <c r="M1" s="97"/>
      <c r="N1" s="97"/>
      <c r="O1" s="97"/>
      <c r="P1" s="97"/>
      <c r="Q1" s="97"/>
      <c r="R1" s="97"/>
      <c r="S1" s="97"/>
      <c r="T1" s="97"/>
      <c r="U1" s="97"/>
      <c r="V1" s="97"/>
      <c r="W1"/>
      <c r="X1"/>
      <c r="Y1"/>
      <c r="Z1"/>
      <c r="AA1"/>
      <c r="AB1"/>
    </row>
    <row r="2" spans="1:28" s="3" customFormat="1" ht="11.25" customHeight="1" x14ac:dyDescent="0.2">
      <c r="F2" s="97"/>
      <c r="G2" s="97"/>
      <c r="H2" s="97"/>
      <c r="I2" s="97"/>
      <c r="J2" s="97"/>
      <c r="K2" s="97"/>
      <c r="L2" s="97"/>
      <c r="M2" s="97"/>
      <c r="N2" s="97"/>
      <c r="O2" s="97"/>
      <c r="P2" s="97"/>
      <c r="Q2" s="97"/>
      <c r="R2" s="97"/>
      <c r="S2" s="97"/>
      <c r="T2" s="97"/>
      <c r="U2" s="97"/>
      <c r="V2" s="97"/>
      <c r="W2"/>
      <c r="X2"/>
      <c r="Y2"/>
      <c r="Z2"/>
      <c r="AA2"/>
      <c r="AB2"/>
    </row>
    <row r="3" spans="1:28" s="4" customFormat="1" ht="9" customHeight="1" x14ac:dyDescent="0.2">
      <c r="F3" s="97"/>
      <c r="G3" s="97"/>
      <c r="H3" s="97"/>
      <c r="I3" s="97"/>
      <c r="J3" s="97"/>
      <c r="K3" s="97"/>
      <c r="L3" s="97"/>
      <c r="M3" s="97"/>
      <c r="N3" s="97"/>
      <c r="O3" s="97"/>
      <c r="P3" s="97"/>
      <c r="Q3" s="97"/>
      <c r="R3" s="97"/>
      <c r="S3" s="97"/>
      <c r="T3" s="97"/>
      <c r="U3" s="97"/>
      <c r="V3" s="97"/>
      <c r="W3"/>
      <c r="X3"/>
      <c r="Y3"/>
      <c r="Z3"/>
      <c r="AA3"/>
      <c r="AB3"/>
    </row>
    <row r="4" spans="1:28" s="4" customFormat="1" ht="9" customHeight="1" x14ac:dyDescent="0.2">
      <c r="F4" s="97"/>
      <c r="G4" s="97"/>
      <c r="H4" s="97"/>
      <c r="I4" s="97"/>
      <c r="J4" s="97"/>
      <c r="K4" s="97"/>
      <c r="L4" s="97"/>
      <c r="M4" s="97"/>
      <c r="N4" s="97"/>
      <c r="O4" s="97"/>
      <c r="P4" s="97"/>
      <c r="Q4" s="97"/>
      <c r="R4" s="97"/>
      <c r="S4" s="97"/>
      <c r="T4" s="97"/>
      <c r="U4" s="97"/>
      <c r="V4" s="97"/>
      <c r="W4"/>
      <c r="X4"/>
      <c r="Y4"/>
      <c r="Z4"/>
      <c r="AA4"/>
      <c r="AB4"/>
    </row>
    <row r="5" spans="1:28" s="4" customFormat="1" ht="9" customHeight="1" x14ac:dyDescent="0.2">
      <c r="F5" s="97"/>
      <c r="G5" s="97"/>
      <c r="H5" s="97"/>
      <c r="I5" s="97"/>
      <c r="J5" s="97"/>
      <c r="K5" s="97"/>
      <c r="L5" s="97"/>
      <c r="M5" s="97"/>
      <c r="N5" s="97"/>
      <c r="O5" s="97"/>
      <c r="P5" s="97"/>
      <c r="Q5" s="97"/>
      <c r="R5" s="97"/>
      <c r="S5" s="97"/>
      <c r="T5" s="97"/>
      <c r="U5" s="97"/>
      <c r="V5" s="97"/>
      <c r="W5"/>
      <c r="X5"/>
      <c r="Y5"/>
      <c r="Z5"/>
      <c r="AA5"/>
      <c r="AB5"/>
    </row>
    <row r="6" spans="1:28" s="4" customFormat="1" ht="9" customHeight="1" x14ac:dyDescent="0.2">
      <c r="F6" s="97"/>
      <c r="G6" s="97"/>
      <c r="H6" s="97"/>
      <c r="I6" s="97"/>
      <c r="J6" s="97"/>
      <c r="K6" s="97"/>
      <c r="L6" s="97"/>
      <c r="M6" s="97"/>
      <c r="N6" s="97"/>
      <c r="O6" s="97"/>
      <c r="P6" s="97"/>
      <c r="Q6" s="97"/>
      <c r="R6" s="97"/>
      <c r="S6" s="97"/>
      <c r="T6" s="97"/>
      <c r="U6" s="97"/>
      <c r="V6" s="97"/>
      <c r="W6"/>
      <c r="X6"/>
      <c r="Y6"/>
      <c r="Z6"/>
      <c r="AA6"/>
      <c r="AB6"/>
    </row>
    <row r="7" spans="1:28" s="4" customFormat="1" ht="9" customHeight="1" x14ac:dyDescent="0.2">
      <c r="F7" s="97"/>
      <c r="G7" s="97"/>
      <c r="H7" s="97"/>
      <c r="I7" s="97"/>
      <c r="J7" s="97"/>
      <c r="K7" s="97"/>
      <c r="L7" s="97"/>
      <c r="M7" s="97"/>
      <c r="N7" s="97"/>
      <c r="O7" s="97"/>
      <c r="P7" s="97"/>
      <c r="Q7" s="97"/>
      <c r="R7" s="97"/>
      <c r="S7" s="97"/>
      <c r="T7" s="97"/>
      <c r="U7" s="97"/>
      <c r="V7" s="97"/>
      <c r="W7"/>
      <c r="X7"/>
      <c r="Y7"/>
      <c r="Z7"/>
      <c r="AA7"/>
      <c r="AB7"/>
    </row>
    <row r="8" spans="1:28" s="5" customFormat="1" ht="9" customHeight="1" x14ac:dyDescent="0.2">
      <c r="A8" s="13"/>
      <c r="B8" s="13"/>
      <c r="C8" s="13"/>
      <c r="D8" s="13"/>
      <c r="E8" s="13"/>
      <c r="F8" s="13"/>
      <c r="G8" s="13"/>
      <c r="H8" s="13"/>
      <c r="I8" s="12"/>
      <c r="J8"/>
      <c r="K8"/>
      <c r="L8"/>
      <c r="M8"/>
      <c r="N8"/>
      <c r="O8"/>
      <c r="P8"/>
      <c r="Q8"/>
      <c r="R8"/>
      <c r="S8"/>
      <c r="T8"/>
      <c r="U8"/>
      <c r="V8"/>
      <c r="W8"/>
      <c r="X8"/>
      <c r="Y8"/>
      <c r="Z8"/>
      <c r="AA8"/>
      <c r="AB8"/>
    </row>
    <row r="9" spans="1:28" s="1" customFormat="1" ht="21" customHeight="1" x14ac:dyDescent="0.2">
      <c r="A9" s="98">
        <f>A10</f>
        <v>43646</v>
      </c>
      <c r="B9" s="99"/>
      <c r="C9" s="99">
        <f>C10</f>
        <v>43647</v>
      </c>
      <c r="D9" s="99"/>
      <c r="E9" s="99">
        <f>E10</f>
        <v>43648</v>
      </c>
      <c r="F9" s="99"/>
      <c r="G9" s="99">
        <f>G10</f>
        <v>43649</v>
      </c>
      <c r="H9" s="99"/>
      <c r="I9" s="99">
        <f>I10</f>
        <v>43650</v>
      </c>
      <c r="J9" s="99"/>
      <c r="K9" s="99">
        <f>K10</f>
        <v>43651</v>
      </c>
      <c r="L9" s="99"/>
      <c r="M9" s="99"/>
      <c r="N9" s="99"/>
      <c r="O9" s="99"/>
      <c r="P9" s="99"/>
      <c r="Q9" s="99"/>
      <c r="R9" s="99"/>
      <c r="S9" s="99">
        <f>S10</f>
        <v>43652</v>
      </c>
      <c r="T9" s="99"/>
      <c r="U9" s="99"/>
      <c r="V9" s="99"/>
      <c r="W9" s="99"/>
      <c r="X9" s="99"/>
      <c r="Y9" s="99"/>
      <c r="Z9" s="100"/>
    </row>
    <row r="10" spans="1:28" s="1" customFormat="1" ht="18.75" x14ac:dyDescent="0.2">
      <c r="A10" s="43">
        <f>$F$1-(WEEKDAY($F$1,1)-(start_day-1))-IF((WEEKDAY($F$1,1)-(start_day-1))&lt;=0,7,0)+1</f>
        <v>43646</v>
      </c>
      <c r="B10" s="44"/>
      <c r="C10" s="7">
        <f>A10+1</f>
        <v>43647</v>
      </c>
      <c r="D10" s="8"/>
      <c r="E10" s="7">
        <f>C10+1</f>
        <v>43648</v>
      </c>
      <c r="F10" s="8"/>
      <c r="G10" s="7">
        <f>E10+1</f>
        <v>43649</v>
      </c>
      <c r="H10" s="8"/>
      <c r="I10" s="7">
        <f>G10+1</f>
        <v>43650</v>
      </c>
      <c r="J10" s="8"/>
      <c r="K10" s="90">
        <f>I10+1</f>
        <v>43651</v>
      </c>
      <c r="L10" s="91"/>
      <c r="M10" s="94"/>
      <c r="N10" s="94"/>
      <c r="O10" s="94"/>
      <c r="P10" s="94"/>
      <c r="Q10" s="94"/>
      <c r="R10" s="95"/>
      <c r="S10" s="86">
        <f>K10+1</f>
        <v>43652</v>
      </c>
      <c r="T10" s="87"/>
      <c r="U10" s="88"/>
      <c r="V10" s="88"/>
      <c r="W10" s="88"/>
      <c r="X10" s="88"/>
      <c r="Y10" s="88"/>
      <c r="Z10" s="89"/>
    </row>
    <row r="11" spans="1:28"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8"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8"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8"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8"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8" s="1" customFormat="1" ht="18.75" x14ac:dyDescent="0.2">
      <c r="A16" s="43">
        <f>S10+1</f>
        <v>43653</v>
      </c>
      <c r="B16" s="44"/>
      <c r="C16" s="7">
        <f>A16+1</f>
        <v>43654</v>
      </c>
      <c r="D16" s="8"/>
      <c r="E16" s="7">
        <f>C16+1</f>
        <v>43655</v>
      </c>
      <c r="F16" s="8"/>
      <c r="G16" s="7">
        <f>E16+1</f>
        <v>43656</v>
      </c>
      <c r="H16" s="8"/>
      <c r="I16" s="7">
        <f>G16+1</f>
        <v>43657</v>
      </c>
      <c r="J16" s="8"/>
      <c r="K16" s="90">
        <f>I16+1</f>
        <v>43658</v>
      </c>
      <c r="L16" s="91"/>
      <c r="M16" s="94"/>
      <c r="N16" s="94"/>
      <c r="O16" s="94"/>
      <c r="P16" s="94"/>
      <c r="Q16" s="94"/>
      <c r="R16" s="95"/>
      <c r="S16" s="86">
        <f>K16+1</f>
        <v>43659</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43660</v>
      </c>
      <c r="B22" s="44"/>
      <c r="C22" s="7">
        <f>A22+1</f>
        <v>43661</v>
      </c>
      <c r="D22" s="8"/>
      <c r="E22" s="7">
        <f>C22+1</f>
        <v>43662</v>
      </c>
      <c r="F22" s="8"/>
      <c r="G22" s="7">
        <f>E22+1</f>
        <v>43663</v>
      </c>
      <c r="H22" s="8"/>
      <c r="I22" s="7">
        <f>G22+1</f>
        <v>43664</v>
      </c>
      <c r="J22" s="8"/>
      <c r="K22" s="90">
        <f>I22+1</f>
        <v>43665</v>
      </c>
      <c r="L22" s="91"/>
      <c r="M22" s="94"/>
      <c r="N22" s="94"/>
      <c r="O22" s="94"/>
      <c r="P22" s="94"/>
      <c r="Q22" s="94"/>
      <c r="R22" s="95"/>
      <c r="S22" s="86">
        <f>K22+1</f>
        <v>43666</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43667</v>
      </c>
      <c r="B28" s="44"/>
      <c r="C28" s="7">
        <f>A28+1</f>
        <v>43668</v>
      </c>
      <c r="D28" s="8"/>
      <c r="E28" s="7">
        <f>C28+1</f>
        <v>43669</v>
      </c>
      <c r="F28" s="8"/>
      <c r="G28" s="7">
        <f>E28+1</f>
        <v>43670</v>
      </c>
      <c r="H28" s="8"/>
      <c r="I28" s="7">
        <f>G28+1</f>
        <v>43671</v>
      </c>
      <c r="J28" s="8"/>
      <c r="K28" s="90">
        <f>I28+1</f>
        <v>43672</v>
      </c>
      <c r="L28" s="91"/>
      <c r="M28" s="94"/>
      <c r="N28" s="94"/>
      <c r="O28" s="94"/>
      <c r="P28" s="94"/>
      <c r="Q28" s="94"/>
      <c r="R28" s="95"/>
      <c r="S28" s="86">
        <f>K28+1</f>
        <v>43673</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43674</v>
      </c>
      <c r="B34" s="44"/>
      <c r="C34" s="7">
        <f>A34+1</f>
        <v>43675</v>
      </c>
      <c r="D34" s="8"/>
      <c r="E34" s="7">
        <f>C34+1</f>
        <v>43676</v>
      </c>
      <c r="F34" s="8"/>
      <c r="G34" s="7">
        <f>E34+1</f>
        <v>43677</v>
      </c>
      <c r="H34" s="8"/>
      <c r="I34" s="7">
        <f>G34+1</f>
        <v>43678</v>
      </c>
      <c r="J34" s="8"/>
      <c r="K34" s="90">
        <f>I34+1</f>
        <v>43679</v>
      </c>
      <c r="L34" s="91"/>
      <c r="M34" s="94"/>
      <c r="N34" s="94"/>
      <c r="O34" s="94"/>
      <c r="P34" s="94"/>
      <c r="Q34" s="94"/>
      <c r="R34" s="95"/>
      <c r="S34" s="86">
        <f>K34+1</f>
        <v>43680</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43681</v>
      </c>
      <c r="B40" s="44"/>
      <c r="C40" s="7">
        <f>A40+1</f>
        <v>43682</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2"/>
      <c r="L42" s="22"/>
      <c r="M42" s="22"/>
      <c r="N42" s="22"/>
      <c r="O42" s="22"/>
      <c r="P42" s="22"/>
      <c r="Q42" s="22"/>
      <c r="R42" s="22"/>
      <c r="S42" s="22"/>
      <c r="T42" s="22"/>
      <c r="U42" s="22"/>
      <c r="V42" s="22"/>
      <c r="W42" s="22"/>
      <c r="X42" s="22"/>
      <c r="Y42" s="22"/>
      <c r="Z42" s="39"/>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V7"/>
  </mergeCells>
  <conditionalFormatting sqref="A10 C10 E10 G10 K10 S10 A16 C16 E16 G16 K16 S16 A22 C22 E22 G22 K22 S22 A28 C28 E28 G28 K28 S28 A34 C34 E34 G34 K34 S34 A40 C40 I10 I16 I22 I28 I34">
    <cfRule type="expression" dxfId="11" priority="93">
      <formula>MONTH(A10)&lt;&gt;MONTH($F$1)</formula>
    </cfRule>
    <cfRule type="expression" dxfId="10" priority="94">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D16" sqref="AD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DATE(2019,1+7,1)</f>
        <v>43678</v>
      </c>
      <c r="G1" s="97"/>
      <c r="H1" s="97"/>
      <c r="I1" s="97"/>
      <c r="J1" s="97"/>
      <c r="K1" s="97"/>
      <c r="L1" s="97"/>
      <c r="M1" s="97"/>
      <c r="N1" s="97"/>
      <c r="O1" s="97"/>
      <c r="P1" s="97"/>
      <c r="Q1" s="97"/>
      <c r="R1" s="97"/>
      <c r="S1" s="97"/>
      <c r="T1" s="97"/>
      <c r="U1" s="97"/>
      <c r="V1" s="97"/>
      <c r="W1" s="97"/>
      <c r="X1"/>
      <c r="Y1"/>
      <c r="Z1"/>
      <c r="AA1"/>
    </row>
    <row r="2" spans="1:27" s="3" customFormat="1" ht="11.25" customHeight="1" x14ac:dyDescent="0.2">
      <c r="F2" s="97"/>
      <c r="G2" s="97"/>
      <c r="H2" s="97"/>
      <c r="I2" s="97"/>
      <c r="J2" s="97"/>
      <c r="K2" s="97"/>
      <c r="L2" s="97"/>
      <c r="M2" s="97"/>
      <c r="N2" s="97"/>
      <c r="O2" s="97"/>
      <c r="P2" s="97"/>
      <c r="Q2" s="97"/>
      <c r="R2" s="97"/>
      <c r="S2" s="97"/>
      <c r="T2" s="97"/>
      <c r="U2" s="97"/>
      <c r="V2" s="97"/>
      <c r="W2" s="97"/>
      <c r="X2"/>
      <c r="Y2"/>
      <c r="Z2"/>
      <c r="AA2"/>
    </row>
    <row r="3" spans="1:27" s="4" customFormat="1" ht="9" customHeight="1" x14ac:dyDescent="0.2">
      <c r="F3" s="97"/>
      <c r="G3" s="97"/>
      <c r="H3" s="97"/>
      <c r="I3" s="97"/>
      <c r="J3" s="97"/>
      <c r="K3" s="97"/>
      <c r="L3" s="97"/>
      <c r="M3" s="97"/>
      <c r="N3" s="97"/>
      <c r="O3" s="97"/>
      <c r="P3" s="97"/>
      <c r="Q3" s="97"/>
      <c r="R3" s="97"/>
      <c r="S3" s="97"/>
      <c r="T3" s="97"/>
      <c r="U3" s="97"/>
      <c r="V3" s="97"/>
      <c r="W3" s="97"/>
      <c r="X3"/>
      <c r="Y3"/>
      <c r="Z3"/>
      <c r="AA3"/>
    </row>
    <row r="4" spans="1:27" s="4" customFormat="1" ht="9" customHeight="1" x14ac:dyDescent="0.2">
      <c r="F4" s="97"/>
      <c r="G4" s="97"/>
      <c r="H4" s="97"/>
      <c r="I4" s="97"/>
      <c r="J4" s="97"/>
      <c r="K4" s="97"/>
      <c r="L4" s="97"/>
      <c r="M4" s="97"/>
      <c r="N4" s="97"/>
      <c r="O4" s="97"/>
      <c r="P4" s="97"/>
      <c r="Q4" s="97"/>
      <c r="R4" s="97"/>
      <c r="S4" s="97"/>
      <c r="T4" s="97"/>
      <c r="U4" s="97"/>
      <c r="V4" s="97"/>
      <c r="W4" s="97"/>
      <c r="X4"/>
      <c r="Y4"/>
      <c r="Z4"/>
      <c r="AA4"/>
    </row>
    <row r="5" spans="1:27" s="4" customFormat="1" ht="9" customHeight="1" x14ac:dyDescent="0.2">
      <c r="F5" s="97"/>
      <c r="G5" s="97"/>
      <c r="H5" s="97"/>
      <c r="I5" s="97"/>
      <c r="J5" s="97"/>
      <c r="K5" s="97"/>
      <c r="L5" s="97"/>
      <c r="M5" s="97"/>
      <c r="N5" s="97"/>
      <c r="O5" s="97"/>
      <c r="P5" s="97"/>
      <c r="Q5" s="97"/>
      <c r="R5" s="97"/>
      <c r="S5" s="97"/>
      <c r="T5" s="97"/>
      <c r="U5" s="97"/>
      <c r="V5" s="97"/>
      <c r="W5" s="97"/>
      <c r="X5"/>
      <c r="Y5"/>
      <c r="Z5"/>
      <c r="AA5"/>
    </row>
    <row r="6" spans="1:27" s="4" customFormat="1" ht="9" customHeight="1" x14ac:dyDescent="0.2">
      <c r="F6" s="97"/>
      <c r="G6" s="97"/>
      <c r="H6" s="97"/>
      <c r="I6" s="97"/>
      <c r="J6" s="97"/>
      <c r="K6" s="97"/>
      <c r="L6" s="97"/>
      <c r="M6" s="97"/>
      <c r="N6" s="97"/>
      <c r="O6" s="97"/>
      <c r="P6" s="97"/>
      <c r="Q6" s="97"/>
      <c r="R6" s="97"/>
      <c r="S6" s="97"/>
      <c r="T6" s="97"/>
      <c r="U6" s="97"/>
      <c r="V6" s="97"/>
      <c r="W6" s="97"/>
      <c r="X6"/>
      <c r="Y6"/>
      <c r="Z6"/>
      <c r="AA6"/>
    </row>
    <row r="7" spans="1:27" s="4" customFormat="1" ht="9" customHeight="1" x14ac:dyDescent="0.2">
      <c r="F7" s="97"/>
      <c r="G7" s="97"/>
      <c r="H7" s="97"/>
      <c r="I7" s="97"/>
      <c r="J7" s="97"/>
      <c r="K7" s="97"/>
      <c r="L7" s="97"/>
      <c r="M7" s="97"/>
      <c r="N7" s="97"/>
      <c r="O7" s="97"/>
      <c r="P7" s="97"/>
      <c r="Q7" s="97"/>
      <c r="R7" s="97"/>
      <c r="S7" s="97"/>
      <c r="T7" s="97"/>
      <c r="U7" s="97"/>
      <c r="V7" s="97"/>
      <c r="W7" s="97"/>
      <c r="X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43674</v>
      </c>
      <c r="B9" s="99"/>
      <c r="C9" s="99">
        <f>C10</f>
        <v>43675</v>
      </c>
      <c r="D9" s="99"/>
      <c r="E9" s="99">
        <f>E10</f>
        <v>43676</v>
      </c>
      <c r="F9" s="99"/>
      <c r="G9" s="99">
        <f>G10</f>
        <v>43677</v>
      </c>
      <c r="H9" s="99"/>
      <c r="I9" s="99">
        <f>I10</f>
        <v>43678</v>
      </c>
      <c r="J9" s="99"/>
      <c r="K9" s="99">
        <f>K10</f>
        <v>43679</v>
      </c>
      <c r="L9" s="99"/>
      <c r="M9" s="99"/>
      <c r="N9" s="99"/>
      <c r="O9" s="99"/>
      <c r="P9" s="99"/>
      <c r="Q9" s="99"/>
      <c r="R9" s="99"/>
      <c r="S9" s="99">
        <f>S10</f>
        <v>43680</v>
      </c>
      <c r="T9" s="99"/>
      <c r="U9" s="99"/>
      <c r="V9" s="99"/>
      <c r="W9" s="99"/>
      <c r="X9" s="99"/>
      <c r="Y9" s="99"/>
      <c r="Z9" s="100"/>
    </row>
    <row r="10" spans="1:27" s="1" customFormat="1" ht="18.75" x14ac:dyDescent="0.2">
      <c r="A10" s="43">
        <f>$F$1-(WEEKDAY($F$1,1)-(start_day-1))-IF((WEEKDAY($F$1,1)-(start_day-1))&lt;=0,7,0)+1</f>
        <v>43674</v>
      </c>
      <c r="B10" s="44"/>
      <c r="C10" s="7">
        <f>A10+1</f>
        <v>43675</v>
      </c>
      <c r="D10" s="8"/>
      <c r="E10" s="7">
        <f>C10+1</f>
        <v>43676</v>
      </c>
      <c r="F10" s="8"/>
      <c r="G10" s="7">
        <f>E10+1</f>
        <v>43677</v>
      </c>
      <c r="H10" s="8"/>
      <c r="I10" s="7">
        <f>G10+1</f>
        <v>43678</v>
      </c>
      <c r="J10" s="8"/>
      <c r="K10" s="90">
        <f>I10+1</f>
        <v>43679</v>
      </c>
      <c r="L10" s="91"/>
      <c r="M10" s="94"/>
      <c r="N10" s="94"/>
      <c r="O10" s="94"/>
      <c r="P10" s="94"/>
      <c r="Q10" s="94"/>
      <c r="R10" s="95"/>
      <c r="S10" s="86">
        <f>K10+1</f>
        <v>43680</v>
      </c>
      <c r="T10" s="87"/>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43681</v>
      </c>
      <c r="B16" s="44"/>
      <c r="C16" s="7">
        <f>A16+1</f>
        <v>43682</v>
      </c>
      <c r="D16" s="8"/>
      <c r="E16" s="7">
        <f>C16+1</f>
        <v>43683</v>
      </c>
      <c r="F16" s="8"/>
      <c r="G16" s="7">
        <f>E16+1</f>
        <v>43684</v>
      </c>
      <c r="H16" s="8"/>
      <c r="I16" s="7">
        <f>G16+1</f>
        <v>43685</v>
      </c>
      <c r="J16" s="8"/>
      <c r="K16" s="90">
        <f>I16+1</f>
        <v>43686</v>
      </c>
      <c r="L16" s="91"/>
      <c r="M16" s="94"/>
      <c r="N16" s="94"/>
      <c r="O16" s="94"/>
      <c r="P16" s="94"/>
      <c r="Q16" s="94"/>
      <c r="R16" s="95"/>
      <c r="S16" s="86">
        <f>K16+1</f>
        <v>43687</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43688</v>
      </c>
      <c r="B22" s="44"/>
      <c r="C22" s="7">
        <f>A22+1</f>
        <v>43689</v>
      </c>
      <c r="D22" s="8"/>
      <c r="E22" s="7">
        <f>C22+1</f>
        <v>43690</v>
      </c>
      <c r="F22" s="8"/>
      <c r="G22" s="7">
        <f>E22+1</f>
        <v>43691</v>
      </c>
      <c r="H22" s="8"/>
      <c r="I22" s="7">
        <f>G22+1</f>
        <v>43692</v>
      </c>
      <c r="J22" s="8"/>
      <c r="K22" s="90">
        <f>I22+1</f>
        <v>43693</v>
      </c>
      <c r="L22" s="91"/>
      <c r="M22" s="94"/>
      <c r="N22" s="94"/>
      <c r="O22" s="94"/>
      <c r="P22" s="94"/>
      <c r="Q22" s="94"/>
      <c r="R22" s="95"/>
      <c r="S22" s="86">
        <f>K22+1</f>
        <v>43694</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43695</v>
      </c>
      <c r="B28" s="44"/>
      <c r="C28" s="7">
        <f>A28+1</f>
        <v>43696</v>
      </c>
      <c r="D28" s="8"/>
      <c r="E28" s="7">
        <f>C28+1</f>
        <v>43697</v>
      </c>
      <c r="F28" s="8"/>
      <c r="G28" s="7">
        <f>E28+1</f>
        <v>43698</v>
      </c>
      <c r="H28" s="8"/>
      <c r="I28" s="7">
        <f>G28+1</f>
        <v>43699</v>
      </c>
      <c r="J28" s="8"/>
      <c r="K28" s="90">
        <f>I28+1</f>
        <v>43700</v>
      </c>
      <c r="L28" s="91"/>
      <c r="M28" s="94"/>
      <c r="N28" s="94"/>
      <c r="O28" s="94"/>
      <c r="P28" s="94"/>
      <c r="Q28" s="94"/>
      <c r="R28" s="95"/>
      <c r="S28" s="86">
        <f>K28+1</f>
        <v>43701</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43702</v>
      </c>
      <c r="B34" s="44"/>
      <c r="C34" s="7">
        <f>A34+1</f>
        <v>43703</v>
      </c>
      <c r="D34" s="8"/>
      <c r="E34" s="7">
        <f>C34+1</f>
        <v>43704</v>
      </c>
      <c r="F34" s="8"/>
      <c r="G34" s="7">
        <f>E34+1</f>
        <v>43705</v>
      </c>
      <c r="H34" s="8"/>
      <c r="I34" s="7">
        <f>G34+1</f>
        <v>43706</v>
      </c>
      <c r="J34" s="8"/>
      <c r="K34" s="90">
        <f>I34+1</f>
        <v>43707</v>
      </c>
      <c r="L34" s="91"/>
      <c r="M34" s="94"/>
      <c r="N34" s="94"/>
      <c r="O34" s="94"/>
      <c r="P34" s="94"/>
      <c r="Q34" s="94"/>
      <c r="R34" s="95"/>
      <c r="S34" s="86">
        <f>K34+1</f>
        <v>43708</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43709</v>
      </c>
      <c r="B40" s="44"/>
      <c r="C40" s="7">
        <f>A40+1</f>
        <v>43710</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W7"/>
  </mergeCells>
  <conditionalFormatting sqref="A10 C10 E10 G10 K10 S10 A16 C16 E16 G16 K16 S16 A22 C22 E22 G22 K22 S22 A28 C28 E28 G28 K28 S28 A34 C34 E34 G34 K34 S34 A40 C40 I10 I16 I22 I28 I34">
    <cfRule type="expression" dxfId="9" priority="97">
      <formula>MONTH(A10)&lt;&gt;MONTH($F$1)</formula>
    </cfRule>
    <cfRule type="expression" dxfId="8" priority="98">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C16" sqref="AC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F1" s="97">
        <f>DATE(2019,1+8,1)</f>
        <v>43709</v>
      </c>
      <c r="G1" s="97"/>
      <c r="H1" s="97"/>
      <c r="I1" s="97"/>
      <c r="J1" s="97"/>
      <c r="K1" s="97"/>
      <c r="L1" s="97"/>
      <c r="M1" s="97"/>
      <c r="N1" s="97"/>
      <c r="O1" s="97"/>
      <c r="P1" s="97"/>
      <c r="Q1" s="97"/>
      <c r="R1" s="97"/>
      <c r="S1" s="97"/>
      <c r="T1" s="97"/>
      <c r="U1" s="97"/>
      <c r="V1" s="97"/>
      <c r="W1" s="97"/>
      <c r="X1" s="97"/>
      <c r="Y1"/>
      <c r="Z1"/>
      <c r="AA1"/>
    </row>
    <row r="2" spans="1:27" s="3" customFormat="1" ht="11.25" customHeight="1" x14ac:dyDescent="0.2">
      <c r="F2" s="97"/>
      <c r="G2" s="97"/>
      <c r="H2" s="97"/>
      <c r="I2" s="97"/>
      <c r="J2" s="97"/>
      <c r="K2" s="97"/>
      <c r="L2" s="97"/>
      <c r="M2" s="97"/>
      <c r="N2" s="97"/>
      <c r="O2" s="97"/>
      <c r="P2" s="97"/>
      <c r="Q2" s="97"/>
      <c r="R2" s="97"/>
      <c r="S2" s="97"/>
      <c r="T2" s="97"/>
      <c r="U2" s="97"/>
      <c r="V2" s="97"/>
      <c r="W2" s="97"/>
      <c r="X2" s="97"/>
      <c r="Y2"/>
      <c r="Z2"/>
      <c r="AA2"/>
    </row>
    <row r="3" spans="1:27" s="4" customFormat="1" ht="9" customHeight="1" x14ac:dyDescent="0.2">
      <c r="F3" s="97"/>
      <c r="G3" s="97"/>
      <c r="H3" s="97"/>
      <c r="I3" s="97"/>
      <c r="J3" s="97"/>
      <c r="K3" s="97"/>
      <c r="L3" s="97"/>
      <c r="M3" s="97"/>
      <c r="N3" s="97"/>
      <c r="O3" s="97"/>
      <c r="P3" s="97"/>
      <c r="Q3" s="97"/>
      <c r="R3" s="97"/>
      <c r="S3" s="97"/>
      <c r="T3" s="97"/>
      <c r="U3" s="97"/>
      <c r="V3" s="97"/>
      <c r="W3" s="97"/>
      <c r="X3" s="97"/>
      <c r="Y3"/>
      <c r="Z3"/>
      <c r="AA3"/>
    </row>
    <row r="4" spans="1:27" s="4" customFormat="1" ht="9" customHeight="1" x14ac:dyDescent="0.2">
      <c r="F4" s="97"/>
      <c r="G4" s="97"/>
      <c r="H4" s="97"/>
      <c r="I4" s="97"/>
      <c r="J4" s="97"/>
      <c r="K4" s="97"/>
      <c r="L4" s="97"/>
      <c r="M4" s="97"/>
      <c r="N4" s="97"/>
      <c r="O4" s="97"/>
      <c r="P4" s="97"/>
      <c r="Q4" s="97"/>
      <c r="R4" s="97"/>
      <c r="S4" s="97"/>
      <c r="T4" s="97"/>
      <c r="U4" s="97"/>
      <c r="V4" s="97"/>
      <c r="W4" s="97"/>
      <c r="X4" s="97"/>
      <c r="Y4"/>
      <c r="Z4"/>
      <c r="AA4"/>
    </row>
    <row r="5" spans="1:27" s="4" customFormat="1" ht="9" customHeight="1" x14ac:dyDescent="0.2">
      <c r="F5" s="97"/>
      <c r="G5" s="97"/>
      <c r="H5" s="97"/>
      <c r="I5" s="97"/>
      <c r="J5" s="97"/>
      <c r="K5" s="97"/>
      <c r="L5" s="97"/>
      <c r="M5" s="97"/>
      <c r="N5" s="97"/>
      <c r="O5" s="97"/>
      <c r="P5" s="97"/>
      <c r="Q5" s="97"/>
      <c r="R5" s="97"/>
      <c r="S5" s="97"/>
      <c r="T5" s="97"/>
      <c r="U5" s="97"/>
      <c r="V5" s="97"/>
      <c r="W5" s="97"/>
      <c r="X5" s="97"/>
      <c r="Y5"/>
      <c r="Z5"/>
      <c r="AA5"/>
    </row>
    <row r="6" spans="1:27" s="4" customFormat="1" ht="9" customHeight="1" x14ac:dyDescent="0.2">
      <c r="F6" s="97"/>
      <c r="G6" s="97"/>
      <c r="H6" s="97"/>
      <c r="I6" s="97"/>
      <c r="J6" s="97"/>
      <c r="K6" s="97"/>
      <c r="L6" s="97"/>
      <c r="M6" s="97"/>
      <c r="N6" s="97"/>
      <c r="O6" s="97"/>
      <c r="P6" s="97"/>
      <c r="Q6" s="97"/>
      <c r="R6" s="97"/>
      <c r="S6" s="97"/>
      <c r="T6" s="97"/>
      <c r="U6" s="97"/>
      <c r="V6" s="97"/>
      <c r="W6" s="97"/>
      <c r="X6" s="97"/>
      <c r="Y6"/>
      <c r="Z6"/>
      <c r="AA6"/>
    </row>
    <row r="7" spans="1:27" s="4" customFormat="1" ht="9" customHeight="1" x14ac:dyDescent="0.2">
      <c r="F7" s="97"/>
      <c r="G7" s="97"/>
      <c r="H7" s="97"/>
      <c r="I7" s="97"/>
      <c r="J7" s="97"/>
      <c r="K7" s="97"/>
      <c r="L7" s="97"/>
      <c r="M7" s="97"/>
      <c r="N7" s="97"/>
      <c r="O7" s="97"/>
      <c r="P7" s="97"/>
      <c r="Q7" s="97"/>
      <c r="R7" s="97"/>
      <c r="S7" s="97"/>
      <c r="T7" s="97"/>
      <c r="U7" s="97"/>
      <c r="V7" s="97"/>
      <c r="W7" s="97"/>
      <c r="X7" s="97"/>
      <c r="Y7"/>
      <c r="Z7"/>
      <c r="AA7"/>
    </row>
    <row r="8" spans="1:27" s="5" customFormat="1" ht="9" customHeight="1" x14ac:dyDescent="0.2">
      <c r="A8" s="13"/>
      <c r="B8" s="13"/>
      <c r="C8" s="13"/>
      <c r="D8" s="13"/>
      <c r="E8" s="13"/>
      <c r="F8" s="13"/>
      <c r="G8" s="13"/>
      <c r="H8" s="13"/>
      <c r="I8" s="12"/>
      <c r="J8"/>
      <c r="K8"/>
      <c r="L8"/>
      <c r="M8"/>
      <c r="N8"/>
      <c r="O8"/>
      <c r="P8"/>
      <c r="Q8"/>
      <c r="R8"/>
      <c r="S8"/>
      <c r="T8"/>
      <c r="U8"/>
      <c r="V8"/>
      <c r="W8"/>
      <c r="X8"/>
      <c r="Y8"/>
      <c r="Z8"/>
      <c r="AA8"/>
    </row>
    <row r="9" spans="1:27" s="1" customFormat="1" ht="21" customHeight="1" x14ac:dyDescent="0.2">
      <c r="A9" s="98">
        <f>A10</f>
        <v>43709</v>
      </c>
      <c r="B9" s="99"/>
      <c r="C9" s="99">
        <f>C10</f>
        <v>43710</v>
      </c>
      <c r="D9" s="99"/>
      <c r="E9" s="99">
        <f>E10</f>
        <v>43711</v>
      </c>
      <c r="F9" s="99"/>
      <c r="G9" s="99">
        <f>G10</f>
        <v>43712</v>
      </c>
      <c r="H9" s="99"/>
      <c r="I9" s="99">
        <f>I10</f>
        <v>43713</v>
      </c>
      <c r="J9" s="99"/>
      <c r="K9" s="99">
        <f>K10</f>
        <v>43714</v>
      </c>
      <c r="L9" s="99"/>
      <c r="M9" s="99"/>
      <c r="N9" s="99"/>
      <c r="O9" s="99"/>
      <c r="P9" s="99"/>
      <c r="Q9" s="99"/>
      <c r="R9" s="99"/>
      <c r="S9" s="99">
        <f>S10</f>
        <v>43715</v>
      </c>
      <c r="T9" s="99"/>
      <c r="U9" s="99"/>
      <c r="V9" s="99"/>
      <c r="W9" s="99"/>
      <c r="X9" s="99"/>
      <c r="Y9" s="99"/>
      <c r="Z9" s="100"/>
    </row>
    <row r="10" spans="1:27" s="1" customFormat="1" ht="18.75" x14ac:dyDescent="0.2">
      <c r="A10" s="43">
        <f>$F$1-(WEEKDAY($F$1,1)-(start_day-1))-IF((WEEKDAY($F$1,1)-(start_day-1))&lt;=0,7,0)+1</f>
        <v>43709</v>
      </c>
      <c r="B10" s="44"/>
      <c r="C10" s="7">
        <f>A10+1</f>
        <v>43710</v>
      </c>
      <c r="D10" s="8"/>
      <c r="E10" s="7">
        <f>C10+1</f>
        <v>43711</v>
      </c>
      <c r="F10" s="8"/>
      <c r="G10" s="7">
        <f>E10+1</f>
        <v>43712</v>
      </c>
      <c r="H10" s="8"/>
      <c r="I10" s="7">
        <f>G10+1</f>
        <v>43713</v>
      </c>
      <c r="J10" s="8"/>
      <c r="K10" s="90">
        <f>I10+1</f>
        <v>43714</v>
      </c>
      <c r="L10" s="91"/>
      <c r="M10" s="94"/>
      <c r="N10" s="94"/>
      <c r="O10" s="94"/>
      <c r="P10" s="94"/>
      <c r="Q10" s="94"/>
      <c r="R10" s="95"/>
      <c r="S10" s="86">
        <f>K10+1</f>
        <v>43715</v>
      </c>
      <c r="T10" s="87"/>
      <c r="U10" s="88"/>
      <c r="V10" s="88"/>
      <c r="W10" s="88"/>
      <c r="X10" s="88"/>
      <c r="Y10" s="88"/>
      <c r="Z10" s="89"/>
    </row>
    <row r="11" spans="1:27" s="1" customFormat="1" x14ac:dyDescent="0.2">
      <c r="A11" s="74"/>
      <c r="B11" s="75"/>
      <c r="C11" s="81"/>
      <c r="D11" s="82"/>
      <c r="E11" s="81"/>
      <c r="F11" s="82"/>
      <c r="G11" s="81"/>
      <c r="H11" s="82"/>
      <c r="I11" s="81"/>
      <c r="J11" s="82"/>
      <c r="K11" s="81"/>
      <c r="L11" s="85"/>
      <c r="M11" s="85"/>
      <c r="N11" s="85"/>
      <c r="O11" s="85"/>
      <c r="P11" s="85"/>
      <c r="Q11" s="85"/>
      <c r="R11" s="82"/>
      <c r="S11" s="74"/>
      <c r="T11" s="75"/>
      <c r="U11" s="75"/>
      <c r="V11" s="75"/>
      <c r="W11" s="75"/>
      <c r="X11" s="75"/>
      <c r="Y11" s="75"/>
      <c r="Z11" s="76"/>
    </row>
    <row r="12" spans="1:27" s="1" customFormat="1" x14ac:dyDescent="0.2">
      <c r="A12" s="74"/>
      <c r="B12" s="75"/>
      <c r="C12" s="81"/>
      <c r="D12" s="82"/>
      <c r="E12" s="81"/>
      <c r="F12" s="82"/>
      <c r="G12" s="81"/>
      <c r="H12" s="82"/>
      <c r="I12" s="81"/>
      <c r="J12" s="82"/>
      <c r="K12" s="81"/>
      <c r="L12" s="85"/>
      <c r="M12" s="85"/>
      <c r="N12" s="85"/>
      <c r="O12" s="85"/>
      <c r="P12" s="85"/>
      <c r="Q12" s="85"/>
      <c r="R12" s="82"/>
      <c r="S12" s="74"/>
      <c r="T12" s="75"/>
      <c r="U12" s="75"/>
      <c r="V12" s="75"/>
      <c r="W12" s="75"/>
      <c r="X12" s="75"/>
      <c r="Y12" s="75"/>
      <c r="Z12" s="76"/>
    </row>
    <row r="13" spans="1:27" s="1" customFormat="1" x14ac:dyDescent="0.2">
      <c r="A13" s="74"/>
      <c r="B13" s="75"/>
      <c r="C13" s="81"/>
      <c r="D13" s="82"/>
      <c r="E13" s="81"/>
      <c r="F13" s="82"/>
      <c r="G13" s="81"/>
      <c r="H13" s="82"/>
      <c r="I13" s="81"/>
      <c r="J13" s="82"/>
      <c r="K13" s="81"/>
      <c r="L13" s="85"/>
      <c r="M13" s="85"/>
      <c r="N13" s="85"/>
      <c r="O13" s="85"/>
      <c r="P13" s="85"/>
      <c r="Q13" s="85"/>
      <c r="R13" s="82"/>
      <c r="S13" s="74"/>
      <c r="T13" s="75"/>
      <c r="U13" s="75"/>
      <c r="V13" s="75"/>
      <c r="W13" s="75"/>
      <c r="X13" s="75"/>
      <c r="Y13" s="75"/>
      <c r="Z13" s="76"/>
    </row>
    <row r="14" spans="1:27" s="1" customFormat="1" x14ac:dyDescent="0.2">
      <c r="A14" s="74"/>
      <c r="B14" s="75"/>
      <c r="C14" s="81"/>
      <c r="D14" s="82"/>
      <c r="E14" s="81"/>
      <c r="F14" s="82"/>
      <c r="G14" s="81"/>
      <c r="H14" s="82"/>
      <c r="I14" s="81"/>
      <c r="J14" s="82"/>
      <c r="K14" s="81"/>
      <c r="L14" s="85"/>
      <c r="M14" s="85"/>
      <c r="N14" s="85"/>
      <c r="O14" s="85"/>
      <c r="P14" s="85"/>
      <c r="Q14" s="85"/>
      <c r="R14" s="82"/>
      <c r="S14" s="74"/>
      <c r="T14" s="75"/>
      <c r="U14" s="75"/>
      <c r="V14" s="75"/>
      <c r="W14" s="75"/>
      <c r="X14" s="75"/>
      <c r="Y14" s="75"/>
      <c r="Z14" s="76"/>
    </row>
    <row r="15" spans="1:27" s="2" customFormat="1" ht="13.15" customHeight="1" x14ac:dyDescent="0.2">
      <c r="A15" s="77"/>
      <c r="B15" s="78"/>
      <c r="C15" s="79"/>
      <c r="D15" s="80"/>
      <c r="E15" s="79"/>
      <c r="F15" s="80"/>
      <c r="G15" s="79"/>
      <c r="H15" s="80"/>
      <c r="I15" s="79"/>
      <c r="J15" s="80"/>
      <c r="K15" s="79"/>
      <c r="L15" s="93"/>
      <c r="M15" s="93"/>
      <c r="N15" s="93"/>
      <c r="O15" s="93"/>
      <c r="P15" s="93"/>
      <c r="Q15" s="93"/>
      <c r="R15" s="80"/>
      <c r="S15" s="77"/>
      <c r="T15" s="78"/>
      <c r="U15" s="78"/>
      <c r="V15" s="78"/>
      <c r="W15" s="78"/>
      <c r="X15" s="78"/>
      <c r="Y15" s="78"/>
      <c r="Z15" s="96"/>
      <c r="AA15" s="1"/>
    </row>
    <row r="16" spans="1:27" s="1" customFormat="1" ht="18.75" x14ac:dyDescent="0.2">
      <c r="A16" s="43">
        <f>S10+1</f>
        <v>43716</v>
      </c>
      <c r="B16" s="44"/>
      <c r="C16" s="7">
        <f>A16+1</f>
        <v>43717</v>
      </c>
      <c r="D16" s="8"/>
      <c r="E16" s="7">
        <f>C16+1</f>
        <v>43718</v>
      </c>
      <c r="F16" s="8"/>
      <c r="G16" s="7">
        <f>E16+1</f>
        <v>43719</v>
      </c>
      <c r="H16" s="8"/>
      <c r="I16" s="7">
        <f>G16+1</f>
        <v>43720</v>
      </c>
      <c r="J16" s="8"/>
      <c r="K16" s="90">
        <f>I16+1</f>
        <v>43721</v>
      </c>
      <c r="L16" s="91"/>
      <c r="M16" s="94"/>
      <c r="N16" s="94"/>
      <c r="O16" s="94"/>
      <c r="P16" s="94"/>
      <c r="Q16" s="94"/>
      <c r="R16" s="95"/>
      <c r="S16" s="86">
        <f>K16+1</f>
        <v>43722</v>
      </c>
      <c r="T16" s="87"/>
      <c r="U16" s="88"/>
      <c r="V16" s="88"/>
      <c r="W16" s="88"/>
      <c r="X16" s="88"/>
      <c r="Y16" s="88"/>
      <c r="Z16" s="89"/>
    </row>
    <row r="17" spans="1:27" s="1" customFormat="1" x14ac:dyDescent="0.2">
      <c r="A17" s="74"/>
      <c r="B17" s="75"/>
      <c r="C17" s="81"/>
      <c r="D17" s="82"/>
      <c r="E17" s="81"/>
      <c r="F17" s="82"/>
      <c r="G17" s="81"/>
      <c r="H17" s="82"/>
      <c r="I17" s="81"/>
      <c r="J17" s="82"/>
      <c r="K17" s="81"/>
      <c r="L17" s="85"/>
      <c r="M17" s="85"/>
      <c r="N17" s="85"/>
      <c r="O17" s="85"/>
      <c r="P17" s="85"/>
      <c r="Q17" s="85"/>
      <c r="R17" s="82"/>
      <c r="S17" s="74"/>
      <c r="T17" s="75"/>
      <c r="U17" s="75"/>
      <c r="V17" s="75"/>
      <c r="W17" s="75"/>
      <c r="X17" s="75"/>
      <c r="Y17" s="75"/>
      <c r="Z17" s="76"/>
    </row>
    <row r="18" spans="1:27" s="1" customFormat="1" x14ac:dyDescent="0.2">
      <c r="A18" s="74"/>
      <c r="B18" s="75"/>
      <c r="C18" s="81"/>
      <c r="D18" s="82"/>
      <c r="E18" s="81"/>
      <c r="F18" s="82"/>
      <c r="G18" s="81"/>
      <c r="H18" s="82"/>
      <c r="I18" s="81"/>
      <c r="J18" s="82"/>
      <c r="K18" s="81"/>
      <c r="L18" s="85"/>
      <c r="M18" s="85"/>
      <c r="N18" s="85"/>
      <c r="O18" s="85"/>
      <c r="P18" s="85"/>
      <c r="Q18" s="85"/>
      <c r="R18" s="82"/>
      <c r="S18" s="74"/>
      <c r="T18" s="75"/>
      <c r="U18" s="75"/>
      <c r="V18" s="75"/>
      <c r="W18" s="75"/>
      <c r="X18" s="75"/>
      <c r="Y18" s="75"/>
      <c r="Z18" s="76"/>
    </row>
    <row r="19" spans="1:27" s="1" customFormat="1" x14ac:dyDescent="0.2">
      <c r="A19" s="74"/>
      <c r="B19" s="75"/>
      <c r="C19" s="81"/>
      <c r="D19" s="82"/>
      <c r="E19" s="81"/>
      <c r="F19" s="82"/>
      <c r="G19" s="81"/>
      <c r="H19" s="82"/>
      <c r="I19" s="81"/>
      <c r="J19" s="82"/>
      <c r="K19" s="81"/>
      <c r="L19" s="85"/>
      <c r="M19" s="85"/>
      <c r="N19" s="85"/>
      <c r="O19" s="85"/>
      <c r="P19" s="85"/>
      <c r="Q19" s="85"/>
      <c r="R19" s="82"/>
      <c r="S19" s="74"/>
      <c r="T19" s="75"/>
      <c r="U19" s="75"/>
      <c r="V19" s="75"/>
      <c r="W19" s="75"/>
      <c r="X19" s="75"/>
      <c r="Y19" s="75"/>
      <c r="Z19" s="76"/>
    </row>
    <row r="20" spans="1:27" s="1" customFormat="1" x14ac:dyDescent="0.2">
      <c r="A20" s="74"/>
      <c r="B20" s="75"/>
      <c r="C20" s="81"/>
      <c r="D20" s="82"/>
      <c r="E20" s="81"/>
      <c r="F20" s="82"/>
      <c r="G20" s="81"/>
      <c r="H20" s="82"/>
      <c r="I20" s="81"/>
      <c r="J20" s="82"/>
      <c r="K20" s="81"/>
      <c r="L20" s="85"/>
      <c r="M20" s="85"/>
      <c r="N20" s="85"/>
      <c r="O20" s="85"/>
      <c r="P20" s="85"/>
      <c r="Q20" s="85"/>
      <c r="R20" s="82"/>
      <c r="S20" s="74"/>
      <c r="T20" s="75"/>
      <c r="U20" s="75"/>
      <c r="V20" s="75"/>
      <c r="W20" s="75"/>
      <c r="X20" s="75"/>
      <c r="Y20" s="75"/>
      <c r="Z20" s="76"/>
    </row>
    <row r="21" spans="1:27" s="2" customFormat="1" ht="13.15" customHeight="1" x14ac:dyDescent="0.2">
      <c r="A21" s="77"/>
      <c r="B21" s="78"/>
      <c r="C21" s="79"/>
      <c r="D21" s="80"/>
      <c r="E21" s="79"/>
      <c r="F21" s="80"/>
      <c r="G21" s="79"/>
      <c r="H21" s="80"/>
      <c r="I21" s="79"/>
      <c r="J21" s="80"/>
      <c r="K21" s="79"/>
      <c r="L21" s="93"/>
      <c r="M21" s="93"/>
      <c r="N21" s="93"/>
      <c r="O21" s="93"/>
      <c r="P21" s="93"/>
      <c r="Q21" s="93"/>
      <c r="R21" s="80"/>
      <c r="S21" s="77"/>
      <c r="T21" s="78"/>
      <c r="U21" s="78"/>
      <c r="V21" s="78"/>
      <c r="W21" s="78"/>
      <c r="X21" s="78"/>
      <c r="Y21" s="78"/>
      <c r="Z21" s="96"/>
      <c r="AA21" s="1"/>
    </row>
    <row r="22" spans="1:27" s="1" customFormat="1" ht="18.75" x14ac:dyDescent="0.2">
      <c r="A22" s="43">
        <f>S16+1</f>
        <v>43723</v>
      </c>
      <c r="B22" s="44"/>
      <c r="C22" s="7">
        <f>A22+1</f>
        <v>43724</v>
      </c>
      <c r="D22" s="8"/>
      <c r="E22" s="7">
        <f>C22+1</f>
        <v>43725</v>
      </c>
      <c r="F22" s="8"/>
      <c r="G22" s="7">
        <f>E22+1</f>
        <v>43726</v>
      </c>
      <c r="H22" s="8"/>
      <c r="I22" s="7">
        <f>G22+1</f>
        <v>43727</v>
      </c>
      <c r="J22" s="8"/>
      <c r="K22" s="90">
        <f>I22+1</f>
        <v>43728</v>
      </c>
      <c r="L22" s="91"/>
      <c r="M22" s="94"/>
      <c r="N22" s="94"/>
      <c r="O22" s="94"/>
      <c r="P22" s="94"/>
      <c r="Q22" s="94"/>
      <c r="R22" s="95"/>
      <c r="S22" s="86">
        <f>K22+1</f>
        <v>43729</v>
      </c>
      <c r="T22" s="87"/>
      <c r="U22" s="88"/>
      <c r="V22" s="88"/>
      <c r="W22" s="88"/>
      <c r="X22" s="88"/>
      <c r="Y22" s="88"/>
      <c r="Z22" s="89"/>
    </row>
    <row r="23" spans="1:27" s="1" customFormat="1" x14ac:dyDescent="0.2">
      <c r="A23" s="74"/>
      <c r="B23" s="75"/>
      <c r="C23" s="81"/>
      <c r="D23" s="82"/>
      <c r="E23" s="81"/>
      <c r="F23" s="82"/>
      <c r="G23" s="81"/>
      <c r="H23" s="82"/>
      <c r="I23" s="81"/>
      <c r="J23" s="82"/>
      <c r="K23" s="81"/>
      <c r="L23" s="85"/>
      <c r="M23" s="85"/>
      <c r="N23" s="85"/>
      <c r="O23" s="85"/>
      <c r="P23" s="85"/>
      <c r="Q23" s="85"/>
      <c r="R23" s="82"/>
      <c r="S23" s="74"/>
      <c r="T23" s="75"/>
      <c r="U23" s="75"/>
      <c r="V23" s="75"/>
      <c r="W23" s="75"/>
      <c r="X23" s="75"/>
      <c r="Y23" s="75"/>
      <c r="Z23" s="76"/>
    </row>
    <row r="24" spans="1:27" s="1" customFormat="1" x14ac:dyDescent="0.2">
      <c r="A24" s="74"/>
      <c r="B24" s="75"/>
      <c r="C24" s="81"/>
      <c r="D24" s="82"/>
      <c r="E24" s="81"/>
      <c r="F24" s="82"/>
      <c r="G24" s="81"/>
      <c r="H24" s="82"/>
      <c r="I24" s="81"/>
      <c r="J24" s="82"/>
      <c r="K24" s="81"/>
      <c r="L24" s="85"/>
      <c r="M24" s="85"/>
      <c r="N24" s="85"/>
      <c r="O24" s="85"/>
      <c r="P24" s="85"/>
      <c r="Q24" s="85"/>
      <c r="R24" s="82"/>
      <c r="S24" s="74"/>
      <c r="T24" s="75"/>
      <c r="U24" s="75"/>
      <c r="V24" s="75"/>
      <c r="W24" s="75"/>
      <c r="X24" s="75"/>
      <c r="Y24" s="75"/>
      <c r="Z24" s="76"/>
    </row>
    <row r="25" spans="1:27" s="1" customFormat="1" x14ac:dyDescent="0.2">
      <c r="A25" s="74"/>
      <c r="B25" s="75"/>
      <c r="C25" s="81"/>
      <c r="D25" s="82"/>
      <c r="E25" s="81"/>
      <c r="F25" s="82"/>
      <c r="G25" s="81"/>
      <c r="H25" s="82"/>
      <c r="I25" s="81"/>
      <c r="J25" s="82"/>
      <c r="K25" s="81"/>
      <c r="L25" s="85"/>
      <c r="M25" s="85"/>
      <c r="N25" s="85"/>
      <c r="O25" s="85"/>
      <c r="P25" s="85"/>
      <c r="Q25" s="85"/>
      <c r="R25" s="82"/>
      <c r="S25" s="74"/>
      <c r="T25" s="75"/>
      <c r="U25" s="75"/>
      <c r="V25" s="75"/>
      <c r="W25" s="75"/>
      <c r="X25" s="75"/>
      <c r="Y25" s="75"/>
      <c r="Z25" s="76"/>
    </row>
    <row r="26" spans="1:27" s="1" customFormat="1" x14ac:dyDescent="0.2">
      <c r="A26" s="74"/>
      <c r="B26" s="75"/>
      <c r="C26" s="81"/>
      <c r="D26" s="82"/>
      <c r="E26" s="81"/>
      <c r="F26" s="82"/>
      <c r="G26" s="81"/>
      <c r="H26" s="82"/>
      <c r="I26" s="81"/>
      <c r="J26" s="82"/>
      <c r="K26" s="81"/>
      <c r="L26" s="85"/>
      <c r="M26" s="85"/>
      <c r="N26" s="85"/>
      <c r="O26" s="85"/>
      <c r="P26" s="85"/>
      <c r="Q26" s="85"/>
      <c r="R26" s="82"/>
      <c r="S26" s="74"/>
      <c r="T26" s="75"/>
      <c r="U26" s="75"/>
      <c r="V26" s="75"/>
      <c r="W26" s="75"/>
      <c r="X26" s="75"/>
      <c r="Y26" s="75"/>
      <c r="Z26" s="76"/>
    </row>
    <row r="27" spans="1:27" s="2" customFormat="1" x14ac:dyDescent="0.2">
      <c r="A27" s="77"/>
      <c r="B27" s="78"/>
      <c r="C27" s="79"/>
      <c r="D27" s="80"/>
      <c r="E27" s="79"/>
      <c r="F27" s="80"/>
      <c r="G27" s="79"/>
      <c r="H27" s="80"/>
      <c r="I27" s="79"/>
      <c r="J27" s="80"/>
      <c r="K27" s="79"/>
      <c r="L27" s="93"/>
      <c r="M27" s="93"/>
      <c r="N27" s="93"/>
      <c r="O27" s="93"/>
      <c r="P27" s="93"/>
      <c r="Q27" s="93"/>
      <c r="R27" s="80"/>
      <c r="S27" s="77"/>
      <c r="T27" s="78"/>
      <c r="U27" s="78"/>
      <c r="V27" s="78"/>
      <c r="W27" s="78"/>
      <c r="X27" s="78"/>
      <c r="Y27" s="78"/>
      <c r="Z27" s="96"/>
      <c r="AA27" s="1"/>
    </row>
    <row r="28" spans="1:27" s="1" customFormat="1" ht="18.75" x14ac:dyDescent="0.2">
      <c r="A28" s="43">
        <f>S22+1</f>
        <v>43730</v>
      </c>
      <c r="B28" s="44"/>
      <c r="C28" s="7">
        <f>A28+1</f>
        <v>43731</v>
      </c>
      <c r="D28" s="8"/>
      <c r="E28" s="7">
        <f>C28+1</f>
        <v>43732</v>
      </c>
      <c r="F28" s="8"/>
      <c r="G28" s="7">
        <f>E28+1</f>
        <v>43733</v>
      </c>
      <c r="H28" s="8"/>
      <c r="I28" s="7">
        <f>G28+1</f>
        <v>43734</v>
      </c>
      <c r="J28" s="8"/>
      <c r="K28" s="90">
        <f>I28+1</f>
        <v>43735</v>
      </c>
      <c r="L28" s="91"/>
      <c r="M28" s="94"/>
      <c r="N28" s="94"/>
      <c r="O28" s="94"/>
      <c r="P28" s="94"/>
      <c r="Q28" s="94"/>
      <c r="R28" s="95"/>
      <c r="S28" s="86">
        <f>K28+1</f>
        <v>43736</v>
      </c>
      <c r="T28" s="87"/>
      <c r="U28" s="88"/>
      <c r="V28" s="88"/>
      <c r="W28" s="88"/>
      <c r="X28" s="88"/>
      <c r="Y28" s="88"/>
      <c r="Z28" s="89"/>
    </row>
    <row r="29" spans="1:27" s="1" customFormat="1" x14ac:dyDescent="0.2">
      <c r="A29" s="74"/>
      <c r="B29" s="75"/>
      <c r="C29" s="81"/>
      <c r="D29" s="82"/>
      <c r="E29" s="81"/>
      <c r="F29" s="82"/>
      <c r="G29" s="81"/>
      <c r="H29" s="82"/>
      <c r="I29" s="81"/>
      <c r="J29" s="82"/>
      <c r="K29" s="81"/>
      <c r="L29" s="85"/>
      <c r="M29" s="85"/>
      <c r="N29" s="85"/>
      <c r="O29" s="85"/>
      <c r="P29" s="85"/>
      <c r="Q29" s="85"/>
      <c r="R29" s="82"/>
      <c r="S29" s="74"/>
      <c r="T29" s="75"/>
      <c r="U29" s="75"/>
      <c r="V29" s="75"/>
      <c r="W29" s="75"/>
      <c r="X29" s="75"/>
      <c r="Y29" s="75"/>
      <c r="Z29" s="76"/>
    </row>
    <row r="30" spans="1:27" s="1" customFormat="1" x14ac:dyDescent="0.2">
      <c r="A30" s="74"/>
      <c r="B30" s="75"/>
      <c r="C30" s="81"/>
      <c r="D30" s="82"/>
      <c r="E30" s="81"/>
      <c r="F30" s="82"/>
      <c r="G30" s="81"/>
      <c r="H30" s="82"/>
      <c r="I30" s="81"/>
      <c r="J30" s="82"/>
      <c r="K30" s="81"/>
      <c r="L30" s="85"/>
      <c r="M30" s="85"/>
      <c r="N30" s="85"/>
      <c r="O30" s="85"/>
      <c r="P30" s="85"/>
      <c r="Q30" s="85"/>
      <c r="R30" s="82"/>
      <c r="S30" s="74"/>
      <c r="T30" s="75"/>
      <c r="U30" s="75"/>
      <c r="V30" s="75"/>
      <c r="W30" s="75"/>
      <c r="X30" s="75"/>
      <c r="Y30" s="75"/>
      <c r="Z30" s="76"/>
    </row>
    <row r="31" spans="1:27" s="1" customFormat="1" x14ac:dyDescent="0.2">
      <c r="A31" s="74"/>
      <c r="B31" s="75"/>
      <c r="C31" s="81"/>
      <c r="D31" s="82"/>
      <c r="E31" s="81"/>
      <c r="F31" s="82"/>
      <c r="G31" s="81"/>
      <c r="H31" s="82"/>
      <c r="I31" s="81"/>
      <c r="J31" s="82"/>
      <c r="K31" s="81"/>
      <c r="L31" s="85"/>
      <c r="M31" s="85"/>
      <c r="N31" s="85"/>
      <c r="O31" s="85"/>
      <c r="P31" s="85"/>
      <c r="Q31" s="85"/>
      <c r="R31" s="82"/>
      <c r="S31" s="74"/>
      <c r="T31" s="75"/>
      <c r="U31" s="75"/>
      <c r="V31" s="75"/>
      <c r="W31" s="75"/>
      <c r="X31" s="75"/>
      <c r="Y31" s="75"/>
      <c r="Z31" s="76"/>
    </row>
    <row r="32" spans="1:27" s="1" customFormat="1" x14ac:dyDescent="0.2">
      <c r="A32" s="74"/>
      <c r="B32" s="75"/>
      <c r="C32" s="81"/>
      <c r="D32" s="82"/>
      <c r="E32" s="81"/>
      <c r="F32" s="82"/>
      <c r="G32" s="81"/>
      <c r="H32" s="82"/>
      <c r="I32" s="81"/>
      <c r="J32" s="82"/>
      <c r="K32" s="81"/>
      <c r="L32" s="85"/>
      <c r="M32" s="85"/>
      <c r="N32" s="85"/>
      <c r="O32" s="85"/>
      <c r="P32" s="85"/>
      <c r="Q32" s="85"/>
      <c r="R32" s="82"/>
      <c r="S32" s="74"/>
      <c r="T32" s="75"/>
      <c r="U32" s="75"/>
      <c r="V32" s="75"/>
      <c r="W32" s="75"/>
      <c r="X32" s="75"/>
      <c r="Y32" s="75"/>
      <c r="Z32" s="76"/>
    </row>
    <row r="33" spans="1:27" s="2" customFormat="1" x14ac:dyDescent="0.2">
      <c r="A33" s="77"/>
      <c r="B33" s="78"/>
      <c r="C33" s="79"/>
      <c r="D33" s="80"/>
      <c r="E33" s="79"/>
      <c r="F33" s="80"/>
      <c r="G33" s="79"/>
      <c r="H33" s="80"/>
      <c r="I33" s="79"/>
      <c r="J33" s="80"/>
      <c r="K33" s="79"/>
      <c r="L33" s="93"/>
      <c r="M33" s="93"/>
      <c r="N33" s="93"/>
      <c r="O33" s="93"/>
      <c r="P33" s="93"/>
      <c r="Q33" s="93"/>
      <c r="R33" s="80"/>
      <c r="S33" s="77"/>
      <c r="T33" s="78"/>
      <c r="U33" s="78"/>
      <c r="V33" s="78"/>
      <c r="W33" s="78"/>
      <c r="X33" s="78"/>
      <c r="Y33" s="78"/>
      <c r="Z33" s="96"/>
      <c r="AA33" s="1"/>
    </row>
    <row r="34" spans="1:27" s="1" customFormat="1" ht="18.75" x14ac:dyDescent="0.2">
      <c r="A34" s="43">
        <f>S28+1</f>
        <v>43737</v>
      </c>
      <c r="B34" s="44"/>
      <c r="C34" s="7">
        <f>A34+1</f>
        <v>43738</v>
      </c>
      <c r="D34" s="8"/>
      <c r="E34" s="7">
        <f>C34+1</f>
        <v>43739</v>
      </c>
      <c r="F34" s="8"/>
      <c r="G34" s="7">
        <f>E34+1</f>
        <v>43740</v>
      </c>
      <c r="H34" s="8"/>
      <c r="I34" s="7">
        <f>G34+1</f>
        <v>43741</v>
      </c>
      <c r="J34" s="8"/>
      <c r="K34" s="90">
        <f>I34+1</f>
        <v>43742</v>
      </c>
      <c r="L34" s="91"/>
      <c r="M34" s="94"/>
      <c r="N34" s="94"/>
      <c r="O34" s="94"/>
      <c r="P34" s="94"/>
      <c r="Q34" s="94"/>
      <c r="R34" s="95"/>
      <c r="S34" s="86">
        <f>K34+1</f>
        <v>43743</v>
      </c>
      <c r="T34" s="87"/>
      <c r="U34" s="88"/>
      <c r="V34" s="88"/>
      <c r="W34" s="88"/>
      <c r="X34" s="88"/>
      <c r="Y34" s="88"/>
      <c r="Z34" s="89"/>
    </row>
    <row r="35" spans="1:27" s="1" customFormat="1" x14ac:dyDescent="0.2">
      <c r="A35" s="74"/>
      <c r="B35" s="75"/>
      <c r="C35" s="81"/>
      <c r="D35" s="82"/>
      <c r="E35" s="81"/>
      <c r="F35" s="82"/>
      <c r="G35" s="81"/>
      <c r="H35" s="82"/>
      <c r="I35" s="81"/>
      <c r="J35" s="82"/>
      <c r="K35" s="81"/>
      <c r="L35" s="85"/>
      <c r="M35" s="85"/>
      <c r="N35" s="85"/>
      <c r="O35" s="85"/>
      <c r="P35" s="85"/>
      <c r="Q35" s="85"/>
      <c r="R35" s="82"/>
      <c r="S35" s="74"/>
      <c r="T35" s="75"/>
      <c r="U35" s="75"/>
      <c r="V35" s="75"/>
      <c r="W35" s="75"/>
      <c r="X35" s="75"/>
      <c r="Y35" s="75"/>
      <c r="Z35" s="76"/>
    </row>
    <row r="36" spans="1:27" s="1" customFormat="1" x14ac:dyDescent="0.2">
      <c r="A36" s="74"/>
      <c r="B36" s="75"/>
      <c r="C36" s="81"/>
      <c r="D36" s="82"/>
      <c r="E36" s="81"/>
      <c r="F36" s="82"/>
      <c r="G36" s="81"/>
      <c r="H36" s="82"/>
      <c r="I36" s="81"/>
      <c r="J36" s="82"/>
      <c r="K36" s="81"/>
      <c r="L36" s="85"/>
      <c r="M36" s="85"/>
      <c r="N36" s="85"/>
      <c r="O36" s="85"/>
      <c r="P36" s="85"/>
      <c r="Q36" s="85"/>
      <c r="R36" s="82"/>
      <c r="S36" s="74"/>
      <c r="T36" s="75"/>
      <c r="U36" s="75"/>
      <c r="V36" s="75"/>
      <c r="W36" s="75"/>
      <c r="X36" s="75"/>
      <c r="Y36" s="75"/>
      <c r="Z36" s="76"/>
    </row>
    <row r="37" spans="1:27" s="1" customFormat="1" x14ac:dyDescent="0.2">
      <c r="A37" s="74"/>
      <c r="B37" s="75"/>
      <c r="C37" s="81"/>
      <c r="D37" s="82"/>
      <c r="E37" s="81"/>
      <c r="F37" s="82"/>
      <c r="G37" s="81"/>
      <c r="H37" s="82"/>
      <c r="I37" s="81"/>
      <c r="J37" s="82"/>
      <c r="K37" s="81"/>
      <c r="L37" s="85"/>
      <c r="M37" s="85"/>
      <c r="N37" s="85"/>
      <c r="O37" s="85"/>
      <c r="P37" s="85"/>
      <c r="Q37" s="85"/>
      <c r="R37" s="82"/>
      <c r="S37" s="74"/>
      <c r="T37" s="75"/>
      <c r="U37" s="75"/>
      <c r="V37" s="75"/>
      <c r="W37" s="75"/>
      <c r="X37" s="75"/>
      <c r="Y37" s="75"/>
      <c r="Z37" s="76"/>
    </row>
    <row r="38" spans="1:27" s="1" customFormat="1" x14ac:dyDescent="0.2">
      <c r="A38" s="74"/>
      <c r="B38" s="75"/>
      <c r="C38" s="81"/>
      <c r="D38" s="82"/>
      <c r="E38" s="81"/>
      <c r="F38" s="82"/>
      <c r="G38" s="81"/>
      <c r="H38" s="82"/>
      <c r="I38" s="81"/>
      <c r="J38" s="82"/>
      <c r="K38" s="81"/>
      <c r="L38" s="85"/>
      <c r="M38" s="85"/>
      <c r="N38" s="85"/>
      <c r="O38" s="85"/>
      <c r="P38" s="85"/>
      <c r="Q38" s="85"/>
      <c r="R38" s="82"/>
      <c r="S38" s="74"/>
      <c r="T38" s="75"/>
      <c r="U38" s="75"/>
      <c r="V38" s="75"/>
      <c r="W38" s="75"/>
      <c r="X38" s="75"/>
      <c r="Y38" s="75"/>
      <c r="Z38" s="76"/>
    </row>
    <row r="39" spans="1:27" s="2" customFormat="1" x14ac:dyDescent="0.2">
      <c r="A39" s="77"/>
      <c r="B39" s="78"/>
      <c r="C39" s="79"/>
      <c r="D39" s="80"/>
      <c r="E39" s="81"/>
      <c r="F39" s="82"/>
      <c r="G39" s="81"/>
      <c r="H39" s="82"/>
      <c r="I39" s="81"/>
      <c r="J39" s="82"/>
      <c r="K39" s="81"/>
      <c r="L39" s="92"/>
      <c r="M39" s="92"/>
      <c r="N39" s="92"/>
      <c r="O39" s="92"/>
      <c r="P39" s="92"/>
      <c r="Q39" s="92"/>
      <c r="R39" s="82"/>
      <c r="S39" s="74"/>
      <c r="T39" s="101"/>
      <c r="U39" s="101"/>
      <c r="V39" s="101"/>
      <c r="W39" s="101"/>
      <c r="X39" s="101"/>
      <c r="Y39" s="101"/>
      <c r="Z39" s="76"/>
      <c r="AA39" s="1"/>
    </row>
    <row r="40" spans="1:27" ht="18.75" x14ac:dyDescent="0.2">
      <c r="A40" s="43">
        <f>S34+1</f>
        <v>43744</v>
      </c>
      <c r="B40" s="44"/>
      <c r="C40" s="7">
        <f>A40+1</f>
        <v>43745</v>
      </c>
      <c r="D40" s="19"/>
      <c r="E40" s="40" t="s">
        <v>0</v>
      </c>
      <c r="F40" s="31"/>
      <c r="G40" s="31"/>
      <c r="H40" s="31"/>
      <c r="I40" s="31"/>
      <c r="J40" s="31"/>
      <c r="K40" s="31"/>
      <c r="L40" s="31"/>
      <c r="M40" s="31"/>
      <c r="N40" s="31"/>
      <c r="O40" s="31"/>
      <c r="P40" s="31"/>
      <c r="Q40" s="31"/>
      <c r="R40" s="31"/>
      <c r="S40" s="31"/>
      <c r="T40" s="31"/>
      <c r="U40" s="31"/>
      <c r="V40" s="31"/>
      <c r="W40" s="31"/>
      <c r="X40" s="31"/>
      <c r="Y40" s="31"/>
      <c r="Z40" s="32"/>
    </row>
    <row r="41" spans="1:27" x14ac:dyDescent="0.2">
      <c r="A41" s="74"/>
      <c r="B41" s="75"/>
      <c r="C41" s="81"/>
      <c r="D41" s="92"/>
      <c r="E41" s="33"/>
      <c r="F41" s="22"/>
      <c r="G41" s="22"/>
      <c r="H41" s="22"/>
      <c r="I41" s="22"/>
      <c r="J41" s="22"/>
      <c r="K41" s="22"/>
      <c r="L41" s="22"/>
      <c r="M41" s="22"/>
      <c r="N41" s="22"/>
      <c r="O41" s="22"/>
      <c r="P41" s="22"/>
      <c r="Q41" s="22"/>
      <c r="R41" s="22"/>
      <c r="S41" s="22"/>
      <c r="T41" s="22"/>
      <c r="U41" s="22"/>
      <c r="V41" s="22"/>
      <c r="W41" s="22"/>
      <c r="X41" s="22"/>
      <c r="Y41" s="22"/>
      <c r="Z41" s="34"/>
    </row>
    <row r="42" spans="1:27" x14ac:dyDescent="0.2">
      <c r="A42" s="74"/>
      <c r="B42" s="75"/>
      <c r="C42" s="81"/>
      <c r="D42" s="92"/>
      <c r="E42" s="33"/>
      <c r="F42" s="22"/>
      <c r="G42" s="22"/>
      <c r="H42" s="22"/>
      <c r="I42" s="22"/>
      <c r="J42" s="22"/>
      <c r="K42" s="21"/>
      <c r="L42" s="21"/>
      <c r="M42" s="21"/>
      <c r="N42" s="21"/>
      <c r="O42" s="21"/>
      <c r="P42" s="21"/>
      <c r="Q42" s="21"/>
      <c r="R42" s="21"/>
      <c r="S42" s="21"/>
      <c r="T42" s="21"/>
      <c r="U42" s="21"/>
      <c r="V42" s="21"/>
      <c r="W42" s="21"/>
      <c r="X42" s="21"/>
      <c r="Y42" s="21"/>
      <c r="Z42" s="34"/>
    </row>
    <row r="43" spans="1:27" x14ac:dyDescent="0.2">
      <c r="A43" s="74"/>
      <c r="B43" s="75"/>
      <c r="C43" s="81"/>
      <c r="D43" s="92"/>
      <c r="E43" s="33"/>
      <c r="F43" s="22"/>
      <c r="G43" s="22"/>
      <c r="H43" s="22"/>
      <c r="I43" s="22"/>
      <c r="J43" s="22"/>
      <c r="K43" s="21"/>
      <c r="L43" s="21"/>
      <c r="M43" s="21"/>
      <c r="N43" s="21"/>
      <c r="O43" s="21"/>
      <c r="P43" s="21"/>
      <c r="Q43" s="21"/>
      <c r="R43" s="21"/>
      <c r="S43" s="21"/>
      <c r="T43" s="21"/>
      <c r="U43" s="21"/>
      <c r="V43" s="21"/>
      <c r="W43" s="21"/>
      <c r="X43" s="21"/>
      <c r="Y43" s="21"/>
      <c r="Z43" s="34"/>
    </row>
    <row r="44" spans="1:27" x14ac:dyDescent="0.2">
      <c r="A44" s="74"/>
      <c r="B44" s="75"/>
      <c r="C44" s="81"/>
      <c r="D44" s="92"/>
      <c r="E44" s="33"/>
      <c r="F44" s="22"/>
      <c r="G44" s="22"/>
      <c r="H44" s="22"/>
      <c r="I44" s="22"/>
      <c r="J44" s="22"/>
      <c r="K44" s="21"/>
      <c r="L44" s="21"/>
      <c r="M44" s="21"/>
      <c r="N44" s="21"/>
      <c r="O44" s="21"/>
      <c r="P44" s="21"/>
      <c r="Q44" s="21"/>
      <c r="R44" s="21"/>
      <c r="S44" s="21"/>
      <c r="T44" s="21"/>
      <c r="U44" s="21"/>
      <c r="V44" s="21"/>
      <c r="W44" s="21"/>
      <c r="X44" s="21"/>
      <c r="Y44" s="21"/>
      <c r="Z44" s="34"/>
    </row>
    <row r="45" spans="1:27" s="1" customFormat="1" x14ac:dyDescent="0.2">
      <c r="A45" s="77"/>
      <c r="B45" s="78"/>
      <c r="C45" s="79"/>
      <c r="D45" s="93"/>
      <c r="E45" s="35"/>
      <c r="F45" s="36"/>
      <c r="G45" s="36"/>
      <c r="H45" s="36"/>
      <c r="I45" s="36"/>
      <c r="J45" s="36"/>
      <c r="K45" s="37"/>
      <c r="L45" s="37"/>
      <c r="M45" s="37"/>
      <c r="N45" s="37"/>
      <c r="O45" s="37"/>
      <c r="P45" s="37"/>
      <c r="Q45" s="49" t="s">
        <v>1</v>
      </c>
      <c r="R45" s="37"/>
      <c r="S45" s="37"/>
      <c r="T45" s="37"/>
      <c r="U45" s="37"/>
      <c r="V45" s="37"/>
      <c r="W45" s="37"/>
      <c r="X45" s="37"/>
      <c r="Y45" s="37"/>
      <c r="Z45" s="38"/>
    </row>
  </sheetData>
  <mergeCells count="213">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9:B9"/>
    <mergeCell ref="C9:D9"/>
    <mergeCell ref="E9:F9"/>
    <mergeCell ref="G9:H9"/>
    <mergeCell ref="I9:J9"/>
    <mergeCell ref="K9:R9"/>
    <mergeCell ref="S9:Z9"/>
    <mergeCell ref="S11:Z11"/>
    <mergeCell ref="F1:X7"/>
  </mergeCells>
  <conditionalFormatting sqref="A10 C10 E10 G10 K10 S10 A16 C16 E16 G16 K16 S16 A22 C22 E22 G22 K22 S22 A28 C28 E28 G28 K28 S28 A34 C34 E34 G34 K34 S34 A40 C40 I10 I16 I22 I28 I34">
    <cfRule type="expression" dxfId="7" priority="101">
      <formula>MONTH(A10)&lt;&gt;MONTH($F$1)</formula>
    </cfRule>
    <cfRule type="expression" dxfId="6" priority="102">
      <formula>OR(WEEKDAY(A10,1)=1,WEEKDAY(A10,1)=7)</formula>
    </cfRule>
  </conditionalFormatting>
  <hyperlinks>
    <hyperlink ref="Q45" r:id="rId1"/>
  </hyperlinks>
  <printOptions horizontalCentered="1"/>
  <pageMargins left="0.5" right="0.5" top="0.25" bottom="0.25" header="0.25" footer="0.25"/>
  <pageSetup scale="9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start_day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dell</cp:lastModifiedBy>
  <cp:revision/>
  <dcterms:created xsi:type="dcterms:W3CDTF">2013-07-26T17:53:33Z</dcterms:created>
  <dcterms:modified xsi:type="dcterms:W3CDTF">2019-03-25T17:47:52Z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