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est\Desktop\Posts\Weight loss competition spreadshee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H6" i="1"/>
  <c r="H7" i="1" s="1"/>
  <c r="G6" i="1"/>
  <c r="D6" i="1"/>
  <c r="K5" i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H5" i="1"/>
  <c r="K6" i="1" l="1"/>
  <c r="L5" i="1"/>
  <c r="P23" i="1" l="1"/>
  <c r="Q23" i="1" s="1"/>
  <c r="P17" i="1"/>
  <c r="Q17" i="1" s="1"/>
  <c r="P13" i="1"/>
  <c r="Q13" i="1" s="1"/>
  <c r="P24" i="1"/>
  <c r="Q24" i="1" s="1"/>
  <c r="P22" i="1"/>
  <c r="Q22" i="1" s="1"/>
  <c r="P20" i="1"/>
  <c r="Q20" i="1" s="1"/>
  <c r="P18" i="1"/>
  <c r="Q18" i="1" s="1"/>
  <c r="P16" i="1"/>
  <c r="Q16" i="1" s="1"/>
  <c r="P14" i="1"/>
  <c r="Q14" i="1" s="1"/>
  <c r="P12" i="1"/>
  <c r="Q12" i="1" s="1"/>
  <c r="P10" i="1"/>
  <c r="Q10" i="1" s="1"/>
  <c r="P8" i="1"/>
  <c r="Q8" i="1" s="1"/>
  <c r="P6" i="1"/>
  <c r="Q6" i="1" s="1"/>
  <c r="K7" i="1"/>
  <c r="P21" i="1"/>
  <c r="Q21" i="1" s="1"/>
  <c r="P19" i="1"/>
  <c r="Q19" i="1" s="1"/>
  <c r="P15" i="1"/>
  <c r="Q15" i="1" s="1"/>
  <c r="P7" i="1"/>
  <c r="Q7" i="1" s="1"/>
  <c r="L6" i="1"/>
  <c r="M6" i="1" s="1"/>
  <c r="P11" i="1"/>
  <c r="Q11" i="1" s="1"/>
  <c r="P9" i="1"/>
  <c r="Q9" i="1" s="1"/>
  <c r="K8" i="1" l="1"/>
  <c r="L7" i="1"/>
  <c r="M7" i="1" s="1"/>
  <c r="M8" i="1" l="1"/>
  <c r="K9" i="1"/>
  <c r="L8" i="1"/>
  <c r="K10" i="1" l="1"/>
  <c r="L9" i="1"/>
  <c r="M9" i="1"/>
  <c r="K11" i="1" l="1"/>
  <c r="L10" i="1"/>
  <c r="M10" i="1" s="1"/>
  <c r="M11" i="1" l="1"/>
  <c r="K12" i="1"/>
  <c r="L11" i="1"/>
  <c r="K13" i="1" l="1"/>
  <c r="L12" i="1"/>
  <c r="M12" i="1"/>
  <c r="K14" i="1" l="1"/>
  <c r="L13" i="1"/>
  <c r="M13" i="1" s="1"/>
  <c r="M14" i="1" l="1"/>
  <c r="K15" i="1"/>
  <c r="L14" i="1"/>
  <c r="K16" i="1" l="1"/>
  <c r="L15" i="1"/>
  <c r="M15" i="1" s="1"/>
  <c r="M16" i="1" l="1"/>
  <c r="K17" i="1"/>
  <c r="L16" i="1"/>
  <c r="K18" i="1" l="1"/>
  <c r="L17" i="1"/>
  <c r="M17" i="1" s="1"/>
  <c r="M18" i="1" l="1"/>
  <c r="K19" i="1"/>
  <c r="L18" i="1"/>
  <c r="M19" i="1" l="1"/>
  <c r="K20" i="1"/>
  <c r="L19" i="1"/>
  <c r="K21" i="1" l="1"/>
  <c r="L20" i="1"/>
  <c r="M20" i="1"/>
  <c r="K22" i="1" l="1"/>
  <c r="L21" i="1"/>
  <c r="M21" i="1" s="1"/>
  <c r="M22" i="1" l="1"/>
  <c r="K23" i="1"/>
  <c r="L22" i="1"/>
  <c r="K24" i="1" l="1"/>
  <c r="L24" i="1" s="1"/>
  <c r="L23" i="1"/>
  <c r="M23" i="1" s="1"/>
  <c r="M24" i="1" s="1"/>
</calcChain>
</file>

<file path=xl/sharedStrings.xml><?xml version="1.0" encoding="utf-8"?>
<sst xmlns="http://schemas.openxmlformats.org/spreadsheetml/2006/main" count="33" uniqueCount="32">
  <si>
    <t>Monday</t>
  </si>
  <si>
    <t xml:space="preserve">Days </t>
  </si>
  <si>
    <t>Daily In</t>
  </si>
  <si>
    <t>Weekly</t>
  </si>
  <si>
    <t>Daily Out</t>
  </si>
  <si>
    <t>Defecit</t>
  </si>
  <si>
    <t>Est. Loss</t>
  </si>
  <si>
    <t>Weight</t>
  </si>
  <si>
    <t>Actual</t>
  </si>
  <si>
    <t>Pounds</t>
  </si>
  <si>
    <t>Percent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</si>
  <si>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</si>
  <si>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</si>
  <si>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</si>
  <si>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</si>
  <si>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</si>
  <si>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</si>
  <si>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</si>
  <si>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</si>
  <si>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</si>
  <si>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</si>
  <si>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</si>
  <si>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</si>
  <si>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</si>
  <si>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</si>
  <si>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</si>
  <si>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</si>
  <si>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</si>
  <si>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</si>
  <si>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</si>
  <si>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</si>
  <si>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Weekly Weight Loss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</si>
</sst>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5" borderId="1" xfId="0" applyFont="1" applyFill="1" applyBorder="1" applyAlignment="1">
      <alignment horizontal="center"/>
    </xf>
    <xf numFmtId="0" fontId="3" fillId="5" borderId="0" xfId="0" applyFont="1" applyFill="1" applyBorder="1"/>
    <xf numFmtId="0" fontId="3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3" borderId="1" xfId="0" applyFont="1" applyFill="1" applyBorder="1"/>
    <xf numFmtId="2" fontId="6" fillId="0" borderId="1" xfId="0" applyNumberFormat="1" applyFont="1" applyFill="1" applyBorder="1"/>
    <xf numFmtId="2" fontId="6" fillId="2" borderId="1" xfId="0" applyNumberFormat="1" applyFont="1" applyFill="1" applyBorder="1"/>
    <xf numFmtId="0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2" fontId="7" fillId="0" borderId="1" xfId="0" applyNumberFormat="1" applyFont="1" applyFill="1" applyBorder="1"/>
    <xf numFmtId="10" fontId="5" fillId="0" borderId="1" xfId="1" applyNumberFormat="1" applyFont="1" applyFill="1" applyBorder="1"/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7" fillId="0" borderId="1" xfId="0" applyFont="1" applyBorder="1"/>
    <xf numFmtId="14" fontId="5" fillId="3" borderId="3" xfId="0" applyNumberFormat="1" applyFont="1" applyFill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3" xfId="0" applyFont="1" applyBorder="1"/>
    <xf numFmtId="2" fontId="6" fillId="2" borderId="3" xfId="0" applyNumberFormat="1" applyFont="1" applyFill="1" applyBorder="1"/>
    <xf numFmtId="0" fontId="7" fillId="0" borderId="3" xfId="0" applyFont="1" applyBorder="1"/>
    <xf numFmtId="14" fontId="5" fillId="3" borderId="2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2" fontId="6" fillId="2" borderId="2" xfId="0" applyNumberFormat="1" applyFont="1" applyFill="1" applyBorder="1"/>
    <xf numFmtId="0" fontId="7" fillId="0" borderId="2" xfId="0" applyFont="1" applyBorder="1"/>
    <xf numFmtId="0" fontId="2" fillId="4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25"/>
  <sheetViews>
    <sheetView tabSelected="1" zoomScale="70" zoomScaleNormal="70" workbookViewId="0">
      <selection activeCell="S12" sqref="S12"/>
    </sheetView>
  </sheetViews>
  <sheetFormatPr defaultRowHeight="15" x14ac:dyDescent="0.25"/>
  <cols>
    <col min="4" max="4" width="13.7109375" customWidth="1"/>
    <col min="16" max="16" width="14" customWidth="1"/>
    <col min="17" max="17" width="10.5703125" customWidth="1"/>
  </cols>
  <sheetData>
    <row r="1" spans="3:17" ht="15" customHeight="1" x14ac:dyDescent="0.25">
      <c r="F1" s="30" t="s">
        <v>31</v>
      </c>
      <c r="G1" s="30"/>
      <c r="H1" s="30"/>
      <c r="I1" s="30"/>
      <c r="J1" s="30"/>
      <c r="K1" s="30"/>
      <c r="L1" s="30"/>
      <c r="M1" s="30"/>
      <c r="N1" s="30"/>
      <c r="O1" s="30"/>
    </row>
    <row r="2" spans="3:17" ht="15" customHeight="1" x14ac:dyDescent="0.25"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3:17" x14ac:dyDescent="0.25"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3:17" x14ac:dyDescent="0.25">
      <c r="C4" s="1"/>
      <c r="D4" s="2" t="s">
        <v>0</v>
      </c>
      <c r="E4" s="2" t="s">
        <v>1</v>
      </c>
      <c r="F4" s="3"/>
      <c r="G4" s="4" t="s">
        <v>2</v>
      </c>
      <c r="H4" s="4" t="s">
        <v>3</v>
      </c>
      <c r="I4" s="4" t="s">
        <v>4</v>
      </c>
      <c r="J4" s="4" t="s">
        <v>3</v>
      </c>
      <c r="K4" s="4" t="s">
        <v>5</v>
      </c>
      <c r="L4" s="4" t="s">
        <v>6</v>
      </c>
      <c r="M4" s="5" t="s">
        <v>7</v>
      </c>
      <c r="N4" s="5"/>
      <c r="O4" s="6" t="s">
        <v>8</v>
      </c>
      <c r="P4" s="6" t="s">
        <v>9</v>
      </c>
      <c r="Q4" s="6" t="s">
        <v>10</v>
      </c>
    </row>
    <row r="5" spans="3:17" ht="15.75" x14ac:dyDescent="0.25">
      <c r="C5" s="1"/>
      <c r="D5" s="7">
        <v>41640</v>
      </c>
      <c r="E5" s="8">
        <v>7</v>
      </c>
      <c r="F5" s="9" t="s">
        <v>11</v>
      </c>
      <c r="G5" s="10">
        <v>1600</v>
      </c>
      <c r="H5" s="9">
        <f>G5*7</f>
        <v>11200</v>
      </c>
      <c r="I5" s="10">
        <v>3100</v>
      </c>
      <c r="J5" s="9">
        <f>I5*7</f>
        <v>21700</v>
      </c>
      <c r="K5" s="9">
        <f>J5-H5</f>
        <v>10500</v>
      </c>
      <c r="L5" s="9">
        <f>K5/3500</f>
        <v>3</v>
      </c>
      <c r="M5" s="11">
        <v>260</v>
      </c>
      <c r="N5" s="12"/>
      <c r="O5" s="9"/>
      <c r="P5" s="9"/>
      <c r="Q5" s="9"/>
    </row>
    <row r="6" spans="3:17" ht="15.75" x14ac:dyDescent="0.25">
      <c r="C6" s="1"/>
      <c r="D6" s="7">
        <f t="shared" ref="D6:D24" si="0">D5+7</f>
        <v>41647</v>
      </c>
      <c r="E6" s="13">
        <v>14</v>
      </c>
      <c r="F6" s="9" t="s">
        <v>12</v>
      </c>
      <c r="G6" s="10">
        <f>G5</f>
        <v>1600</v>
      </c>
      <c r="H6" s="10">
        <f t="shared" ref="H6:K21" si="1">H5</f>
        <v>11200</v>
      </c>
      <c r="I6" s="10">
        <f t="shared" si="1"/>
        <v>3100</v>
      </c>
      <c r="J6" s="10">
        <f t="shared" si="1"/>
        <v>21700</v>
      </c>
      <c r="K6" s="10">
        <f t="shared" si="1"/>
        <v>10500</v>
      </c>
      <c r="L6" s="9">
        <f t="shared" ref="L6:L24" si="2">K6/3500</f>
        <v>3</v>
      </c>
      <c r="M6" s="11">
        <f>M5-L6</f>
        <v>257</v>
      </c>
      <c r="N6" s="12"/>
      <c r="O6" s="14">
        <v>255.7</v>
      </c>
      <c r="P6" s="15">
        <f>$K$6-O6</f>
        <v>10244.299999999999</v>
      </c>
      <c r="Q6" s="16">
        <f>P6/$K$6</f>
        <v>0.97564761904761899</v>
      </c>
    </row>
    <row r="7" spans="3:17" ht="15.75" x14ac:dyDescent="0.25">
      <c r="C7" s="1"/>
      <c r="D7" s="7">
        <f t="shared" si="0"/>
        <v>41654</v>
      </c>
      <c r="E7" s="13">
        <v>21</v>
      </c>
      <c r="F7" s="9" t="s">
        <v>13</v>
      </c>
      <c r="G7" s="10">
        <f t="shared" ref="G7:K22" si="3">G6</f>
        <v>1600</v>
      </c>
      <c r="H7" s="10">
        <f t="shared" si="1"/>
        <v>11200</v>
      </c>
      <c r="I7" s="10">
        <f t="shared" si="1"/>
        <v>3100</v>
      </c>
      <c r="J7" s="10">
        <f t="shared" si="1"/>
        <v>21700</v>
      </c>
      <c r="K7" s="10">
        <f t="shared" si="1"/>
        <v>10500</v>
      </c>
      <c r="L7" s="9">
        <f t="shared" si="2"/>
        <v>3</v>
      </c>
      <c r="M7" s="11">
        <f t="shared" ref="M7:M24" si="4">M6-L7</f>
        <v>254</v>
      </c>
      <c r="N7" s="12"/>
      <c r="O7" s="14">
        <v>255.1</v>
      </c>
      <c r="P7" s="15">
        <f t="shared" ref="P7:P24" si="5">$K$6-O7</f>
        <v>10244.9</v>
      </c>
      <c r="Q7" s="16">
        <f t="shared" ref="Q7:Q24" si="6">P7/$K$6</f>
        <v>0.97570476190476185</v>
      </c>
    </row>
    <row r="8" spans="3:17" ht="15.75" x14ac:dyDescent="0.25">
      <c r="C8" s="1"/>
      <c r="D8" s="7">
        <f t="shared" si="0"/>
        <v>41661</v>
      </c>
      <c r="E8" s="13">
        <v>28</v>
      </c>
      <c r="F8" s="9" t="s">
        <v>14</v>
      </c>
      <c r="G8" s="10">
        <f t="shared" si="3"/>
        <v>1600</v>
      </c>
      <c r="H8" s="10">
        <f t="shared" si="1"/>
        <v>11200</v>
      </c>
      <c r="I8" s="10">
        <f t="shared" si="1"/>
        <v>3100</v>
      </c>
      <c r="J8" s="10">
        <f t="shared" si="1"/>
        <v>21700</v>
      </c>
      <c r="K8" s="10">
        <f t="shared" si="1"/>
        <v>10500</v>
      </c>
      <c r="L8" s="9">
        <f t="shared" si="2"/>
        <v>3</v>
      </c>
      <c r="M8" s="11">
        <f t="shared" si="4"/>
        <v>251</v>
      </c>
      <c r="N8" s="12"/>
      <c r="O8" s="14">
        <v>251.7</v>
      </c>
      <c r="P8" s="15">
        <f t="shared" si="5"/>
        <v>10248.299999999999</v>
      </c>
      <c r="Q8" s="16">
        <f t="shared" si="6"/>
        <v>0.97602857142857136</v>
      </c>
    </row>
    <row r="9" spans="3:17" ht="15.75" x14ac:dyDescent="0.25">
      <c r="C9" s="1"/>
      <c r="D9" s="7">
        <f t="shared" si="0"/>
        <v>41668</v>
      </c>
      <c r="E9" s="17">
        <v>35</v>
      </c>
      <c r="F9" s="18" t="s">
        <v>15</v>
      </c>
      <c r="G9" s="10">
        <f t="shared" si="3"/>
        <v>1600</v>
      </c>
      <c r="H9" s="10">
        <f t="shared" si="1"/>
        <v>11200</v>
      </c>
      <c r="I9" s="10">
        <f t="shared" si="1"/>
        <v>3100</v>
      </c>
      <c r="J9" s="10">
        <f t="shared" si="1"/>
        <v>21700</v>
      </c>
      <c r="K9" s="10">
        <f t="shared" si="1"/>
        <v>10500</v>
      </c>
      <c r="L9" s="9">
        <f t="shared" si="2"/>
        <v>3</v>
      </c>
      <c r="M9" s="11">
        <f t="shared" si="4"/>
        <v>248</v>
      </c>
      <c r="N9" s="12"/>
      <c r="O9" s="19">
        <v>249</v>
      </c>
      <c r="P9" s="15">
        <f t="shared" si="5"/>
        <v>10251</v>
      </c>
      <c r="Q9" s="16">
        <f t="shared" si="6"/>
        <v>0.97628571428571431</v>
      </c>
    </row>
    <row r="10" spans="3:17" ht="15.75" x14ac:dyDescent="0.25">
      <c r="C10" s="1"/>
      <c r="D10" s="7">
        <f t="shared" si="0"/>
        <v>41675</v>
      </c>
      <c r="E10" s="17">
        <v>42</v>
      </c>
      <c r="F10" s="18" t="s">
        <v>16</v>
      </c>
      <c r="G10" s="10">
        <f t="shared" si="3"/>
        <v>1600</v>
      </c>
      <c r="H10" s="10">
        <f t="shared" si="1"/>
        <v>11200</v>
      </c>
      <c r="I10" s="10">
        <f t="shared" si="1"/>
        <v>3100</v>
      </c>
      <c r="J10" s="10">
        <f t="shared" si="1"/>
        <v>21700</v>
      </c>
      <c r="K10" s="10">
        <f t="shared" si="1"/>
        <v>10500</v>
      </c>
      <c r="L10" s="9">
        <f t="shared" si="2"/>
        <v>3</v>
      </c>
      <c r="M10" s="11">
        <f t="shared" si="4"/>
        <v>245</v>
      </c>
      <c r="N10" s="12"/>
      <c r="O10" s="19">
        <v>0</v>
      </c>
      <c r="P10" s="15">
        <f t="shared" si="5"/>
        <v>10500</v>
      </c>
      <c r="Q10" s="16">
        <f t="shared" si="6"/>
        <v>1</v>
      </c>
    </row>
    <row r="11" spans="3:17" ht="15.75" x14ac:dyDescent="0.25">
      <c r="C11" s="1"/>
      <c r="D11" s="7">
        <f t="shared" si="0"/>
        <v>41682</v>
      </c>
      <c r="E11" s="17">
        <v>49</v>
      </c>
      <c r="F11" s="18" t="s">
        <v>17</v>
      </c>
      <c r="G11" s="10">
        <f t="shared" si="3"/>
        <v>1600</v>
      </c>
      <c r="H11" s="10">
        <f t="shared" si="1"/>
        <v>11200</v>
      </c>
      <c r="I11" s="10">
        <f t="shared" si="1"/>
        <v>3100</v>
      </c>
      <c r="J11" s="10">
        <f t="shared" si="1"/>
        <v>21700</v>
      </c>
      <c r="K11" s="10">
        <f t="shared" si="1"/>
        <v>10500</v>
      </c>
      <c r="L11" s="9">
        <f t="shared" si="2"/>
        <v>3</v>
      </c>
      <c r="M11" s="11">
        <f t="shared" si="4"/>
        <v>242</v>
      </c>
      <c r="N11" s="12"/>
      <c r="O11" s="19">
        <v>0</v>
      </c>
      <c r="P11" s="15">
        <f t="shared" si="5"/>
        <v>10500</v>
      </c>
      <c r="Q11" s="16">
        <f t="shared" si="6"/>
        <v>1</v>
      </c>
    </row>
    <row r="12" spans="3:17" ht="15.75" x14ac:dyDescent="0.25">
      <c r="C12" s="1"/>
      <c r="D12" s="7">
        <f t="shared" si="0"/>
        <v>41689</v>
      </c>
      <c r="E12" s="17">
        <v>56</v>
      </c>
      <c r="F12" s="18" t="s">
        <v>18</v>
      </c>
      <c r="G12" s="10">
        <f t="shared" si="3"/>
        <v>1600</v>
      </c>
      <c r="H12" s="10">
        <f t="shared" si="1"/>
        <v>11200</v>
      </c>
      <c r="I12" s="10">
        <f t="shared" si="1"/>
        <v>3100</v>
      </c>
      <c r="J12" s="10">
        <f t="shared" si="1"/>
        <v>21700</v>
      </c>
      <c r="K12" s="10">
        <f t="shared" si="1"/>
        <v>10500</v>
      </c>
      <c r="L12" s="9">
        <f t="shared" si="2"/>
        <v>3</v>
      </c>
      <c r="M12" s="11">
        <f t="shared" si="4"/>
        <v>239</v>
      </c>
      <c r="N12" s="12"/>
      <c r="O12" s="19">
        <v>0</v>
      </c>
      <c r="P12" s="15">
        <f t="shared" si="5"/>
        <v>10500</v>
      </c>
      <c r="Q12" s="16">
        <f t="shared" si="6"/>
        <v>1</v>
      </c>
    </row>
    <row r="13" spans="3:17" ht="15.75" x14ac:dyDescent="0.25">
      <c r="C13" s="1"/>
      <c r="D13" s="20">
        <f t="shared" si="0"/>
        <v>41696</v>
      </c>
      <c r="E13" s="21">
        <v>63</v>
      </c>
      <c r="F13" s="22" t="s">
        <v>19</v>
      </c>
      <c r="G13" s="10">
        <f t="shared" si="3"/>
        <v>1600</v>
      </c>
      <c r="H13" s="10">
        <f t="shared" si="1"/>
        <v>11200</v>
      </c>
      <c r="I13" s="10">
        <f t="shared" si="1"/>
        <v>3100</v>
      </c>
      <c r="J13" s="10">
        <f t="shared" si="1"/>
        <v>21700</v>
      </c>
      <c r="K13" s="10">
        <f t="shared" si="1"/>
        <v>10500</v>
      </c>
      <c r="L13" s="9">
        <f t="shared" si="2"/>
        <v>3</v>
      </c>
      <c r="M13" s="11">
        <f t="shared" si="4"/>
        <v>236</v>
      </c>
      <c r="N13" s="23"/>
      <c r="O13" s="24">
        <v>0</v>
      </c>
      <c r="P13" s="15">
        <f t="shared" si="5"/>
        <v>10500</v>
      </c>
      <c r="Q13" s="16">
        <f t="shared" si="6"/>
        <v>1</v>
      </c>
    </row>
    <row r="14" spans="3:17" ht="15.75" x14ac:dyDescent="0.25">
      <c r="C14" s="1"/>
      <c r="D14" s="7">
        <f t="shared" si="0"/>
        <v>41703</v>
      </c>
      <c r="E14" s="17">
        <v>70</v>
      </c>
      <c r="F14" s="18" t="s">
        <v>20</v>
      </c>
      <c r="G14" s="10">
        <f t="shared" si="3"/>
        <v>1600</v>
      </c>
      <c r="H14" s="10">
        <f t="shared" si="1"/>
        <v>11200</v>
      </c>
      <c r="I14" s="10">
        <f t="shared" si="1"/>
        <v>3100</v>
      </c>
      <c r="J14" s="10">
        <f t="shared" si="1"/>
        <v>21700</v>
      </c>
      <c r="K14" s="10">
        <f t="shared" si="1"/>
        <v>10500</v>
      </c>
      <c r="L14" s="9">
        <f t="shared" si="2"/>
        <v>3</v>
      </c>
      <c r="M14" s="11">
        <f t="shared" si="4"/>
        <v>233</v>
      </c>
      <c r="N14" s="12"/>
      <c r="O14" s="19">
        <v>0</v>
      </c>
      <c r="P14" s="15">
        <f t="shared" si="5"/>
        <v>10500</v>
      </c>
      <c r="Q14" s="16">
        <f t="shared" si="6"/>
        <v>1</v>
      </c>
    </row>
    <row r="15" spans="3:17" ht="15.75" x14ac:dyDescent="0.25">
      <c r="C15" s="1"/>
      <c r="D15" s="25">
        <f t="shared" si="0"/>
        <v>41710</v>
      </c>
      <c r="E15" s="26">
        <v>77</v>
      </c>
      <c r="F15" s="27" t="s">
        <v>21</v>
      </c>
      <c r="G15" s="10">
        <f t="shared" si="3"/>
        <v>1600</v>
      </c>
      <c r="H15" s="10">
        <f t="shared" si="1"/>
        <v>11200</v>
      </c>
      <c r="I15" s="10">
        <f t="shared" si="1"/>
        <v>3100</v>
      </c>
      <c r="J15" s="10">
        <f t="shared" si="1"/>
        <v>21700</v>
      </c>
      <c r="K15" s="10">
        <f t="shared" si="1"/>
        <v>10500</v>
      </c>
      <c r="L15" s="9">
        <f t="shared" si="2"/>
        <v>3</v>
      </c>
      <c r="M15" s="11">
        <f t="shared" si="4"/>
        <v>230</v>
      </c>
      <c r="N15" s="28"/>
      <c r="O15" s="29">
        <v>0</v>
      </c>
      <c r="P15" s="15">
        <f t="shared" si="5"/>
        <v>10500</v>
      </c>
      <c r="Q15" s="16">
        <f t="shared" si="6"/>
        <v>1</v>
      </c>
    </row>
    <row r="16" spans="3:17" ht="15.75" x14ac:dyDescent="0.25">
      <c r="C16" s="1"/>
      <c r="D16" s="7">
        <f t="shared" si="0"/>
        <v>41717</v>
      </c>
      <c r="E16" s="17">
        <v>84</v>
      </c>
      <c r="F16" s="18" t="s">
        <v>22</v>
      </c>
      <c r="G16" s="10">
        <f t="shared" si="3"/>
        <v>1600</v>
      </c>
      <c r="H16" s="10">
        <f t="shared" si="1"/>
        <v>11200</v>
      </c>
      <c r="I16" s="10">
        <f t="shared" si="1"/>
        <v>3100</v>
      </c>
      <c r="J16" s="10">
        <f t="shared" si="1"/>
        <v>21700</v>
      </c>
      <c r="K16" s="10">
        <f t="shared" si="1"/>
        <v>10500</v>
      </c>
      <c r="L16" s="9">
        <f t="shared" si="2"/>
        <v>3</v>
      </c>
      <c r="M16" s="11">
        <f t="shared" si="4"/>
        <v>227</v>
      </c>
      <c r="N16" s="12"/>
      <c r="O16" s="19">
        <v>0</v>
      </c>
      <c r="P16" s="15">
        <f t="shared" si="5"/>
        <v>10500</v>
      </c>
      <c r="Q16" s="16">
        <f t="shared" si="6"/>
        <v>1</v>
      </c>
    </row>
    <row r="17" spans="3:17" ht="15.75" x14ac:dyDescent="0.25">
      <c r="C17" s="1"/>
      <c r="D17" s="7">
        <f t="shared" si="0"/>
        <v>41724</v>
      </c>
      <c r="E17" s="17">
        <v>91</v>
      </c>
      <c r="F17" s="18" t="s">
        <v>23</v>
      </c>
      <c r="G17" s="10">
        <f t="shared" si="3"/>
        <v>1600</v>
      </c>
      <c r="H17" s="10">
        <f t="shared" si="1"/>
        <v>11200</v>
      </c>
      <c r="I17" s="10">
        <f t="shared" si="1"/>
        <v>3100</v>
      </c>
      <c r="J17" s="10">
        <f t="shared" si="1"/>
        <v>21700</v>
      </c>
      <c r="K17" s="10">
        <f t="shared" si="1"/>
        <v>10500</v>
      </c>
      <c r="L17" s="9">
        <f t="shared" si="2"/>
        <v>3</v>
      </c>
      <c r="M17" s="11">
        <f t="shared" si="4"/>
        <v>224</v>
      </c>
      <c r="N17" s="12"/>
      <c r="O17" s="19">
        <v>0</v>
      </c>
      <c r="P17" s="15">
        <f t="shared" si="5"/>
        <v>10500</v>
      </c>
      <c r="Q17" s="16">
        <f t="shared" si="6"/>
        <v>1</v>
      </c>
    </row>
    <row r="18" spans="3:17" ht="15.75" x14ac:dyDescent="0.25">
      <c r="C18" s="1"/>
      <c r="D18" s="7">
        <f t="shared" si="0"/>
        <v>41731</v>
      </c>
      <c r="E18" s="17">
        <v>98</v>
      </c>
      <c r="F18" s="18" t="s">
        <v>24</v>
      </c>
      <c r="G18" s="10">
        <f t="shared" si="3"/>
        <v>1600</v>
      </c>
      <c r="H18" s="10">
        <f t="shared" si="1"/>
        <v>11200</v>
      </c>
      <c r="I18" s="10">
        <f t="shared" si="1"/>
        <v>3100</v>
      </c>
      <c r="J18" s="10">
        <f t="shared" si="1"/>
        <v>21700</v>
      </c>
      <c r="K18" s="10">
        <f t="shared" si="1"/>
        <v>10500</v>
      </c>
      <c r="L18" s="9">
        <f t="shared" si="2"/>
        <v>3</v>
      </c>
      <c r="M18" s="11">
        <f t="shared" si="4"/>
        <v>221</v>
      </c>
      <c r="N18" s="12"/>
      <c r="O18" s="19">
        <v>0</v>
      </c>
      <c r="P18" s="15">
        <f t="shared" si="5"/>
        <v>10500</v>
      </c>
      <c r="Q18" s="16">
        <f t="shared" si="6"/>
        <v>1</v>
      </c>
    </row>
    <row r="19" spans="3:17" ht="15.75" x14ac:dyDescent="0.25">
      <c r="C19" s="1"/>
      <c r="D19" s="7">
        <f t="shared" si="0"/>
        <v>41738</v>
      </c>
      <c r="E19" s="17">
        <v>105</v>
      </c>
      <c r="F19" s="18" t="s">
        <v>25</v>
      </c>
      <c r="G19" s="10">
        <f t="shared" si="3"/>
        <v>1600</v>
      </c>
      <c r="H19" s="10">
        <f t="shared" si="1"/>
        <v>11200</v>
      </c>
      <c r="I19" s="10">
        <f t="shared" si="1"/>
        <v>3100</v>
      </c>
      <c r="J19" s="10">
        <f t="shared" si="1"/>
        <v>21700</v>
      </c>
      <c r="K19" s="10">
        <f t="shared" si="1"/>
        <v>10500</v>
      </c>
      <c r="L19" s="9">
        <f t="shared" si="2"/>
        <v>3</v>
      </c>
      <c r="M19" s="11">
        <f t="shared" si="4"/>
        <v>218</v>
      </c>
      <c r="N19" s="12"/>
      <c r="O19" s="19">
        <v>0</v>
      </c>
      <c r="P19" s="15">
        <f t="shared" si="5"/>
        <v>10500</v>
      </c>
      <c r="Q19" s="16">
        <f t="shared" si="6"/>
        <v>1</v>
      </c>
    </row>
    <row r="20" spans="3:17" ht="15.75" x14ac:dyDescent="0.25">
      <c r="C20" s="1"/>
      <c r="D20" s="7">
        <f t="shared" si="0"/>
        <v>41745</v>
      </c>
      <c r="E20" s="17">
        <v>112</v>
      </c>
      <c r="F20" s="18" t="s">
        <v>26</v>
      </c>
      <c r="G20" s="10">
        <f t="shared" si="3"/>
        <v>1600</v>
      </c>
      <c r="H20" s="10">
        <f t="shared" si="1"/>
        <v>11200</v>
      </c>
      <c r="I20" s="10">
        <f t="shared" si="1"/>
        <v>3100</v>
      </c>
      <c r="J20" s="10">
        <f t="shared" si="1"/>
        <v>21700</v>
      </c>
      <c r="K20" s="10">
        <f t="shared" si="1"/>
        <v>10500</v>
      </c>
      <c r="L20" s="9">
        <f t="shared" si="2"/>
        <v>3</v>
      </c>
      <c r="M20" s="11">
        <f t="shared" si="4"/>
        <v>215</v>
      </c>
      <c r="N20" s="12"/>
      <c r="O20" s="19">
        <v>0</v>
      </c>
      <c r="P20" s="15">
        <f t="shared" si="5"/>
        <v>10500</v>
      </c>
      <c r="Q20" s="16">
        <f t="shared" si="6"/>
        <v>1</v>
      </c>
    </row>
    <row r="21" spans="3:17" ht="15.75" x14ac:dyDescent="0.25">
      <c r="C21" s="1"/>
      <c r="D21" s="7">
        <f t="shared" si="0"/>
        <v>41752</v>
      </c>
      <c r="E21" s="17">
        <v>119</v>
      </c>
      <c r="F21" s="18" t="s">
        <v>27</v>
      </c>
      <c r="G21" s="10">
        <f t="shared" si="3"/>
        <v>1600</v>
      </c>
      <c r="H21" s="10">
        <f t="shared" si="1"/>
        <v>11200</v>
      </c>
      <c r="I21" s="10">
        <f t="shared" si="1"/>
        <v>3100</v>
      </c>
      <c r="J21" s="10">
        <f t="shared" si="1"/>
        <v>21700</v>
      </c>
      <c r="K21" s="10">
        <f t="shared" si="1"/>
        <v>10500</v>
      </c>
      <c r="L21" s="9">
        <f t="shared" si="2"/>
        <v>3</v>
      </c>
      <c r="M21" s="11">
        <f t="shared" si="4"/>
        <v>212</v>
      </c>
      <c r="N21" s="12"/>
      <c r="O21" s="19">
        <v>0</v>
      </c>
      <c r="P21" s="15">
        <f t="shared" si="5"/>
        <v>10500</v>
      </c>
      <c r="Q21" s="16">
        <f t="shared" si="6"/>
        <v>1</v>
      </c>
    </row>
    <row r="22" spans="3:17" ht="15.75" x14ac:dyDescent="0.25">
      <c r="C22" s="1"/>
      <c r="D22" s="7">
        <f t="shared" si="0"/>
        <v>41759</v>
      </c>
      <c r="E22" s="17">
        <v>126</v>
      </c>
      <c r="F22" s="18" t="s">
        <v>28</v>
      </c>
      <c r="G22" s="10">
        <f t="shared" si="3"/>
        <v>1600</v>
      </c>
      <c r="H22" s="10">
        <f t="shared" si="3"/>
        <v>11200</v>
      </c>
      <c r="I22" s="10">
        <f t="shared" si="3"/>
        <v>3100</v>
      </c>
      <c r="J22" s="10">
        <f t="shared" si="3"/>
        <v>21700</v>
      </c>
      <c r="K22" s="10">
        <f t="shared" si="3"/>
        <v>10500</v>
      </c>
      <c r="L22" s="9">
        <f t="shared" si="2"/>
        <v>3</v>
      </c>
      <c r="M22" s="11">
        <f t="shared" si="4"/>
        <v>209</v>
      </c>
      <c r="N22" s="12"/>
      <c r="O22" s="19">
        <v>0</v>
      </c>
      <c r="P22" s="15">
        <f t="shared" si="5"/>
        <v>10500</v>
      </c>
      <c r="Q22" s="16">
        <f t="shared" si="6"/>
        <v>1</v>
      </c>
    </row>
    <row r="23" spans="3:17" ht="15.75" x14ac:dyDescent="0.25">
      <c r="C23" s="1"/>
      <c r="D23" s="7">
        <f t="shared" si="0"/>
        <v>41766</v>
      </c>
      <c r="E23" s="17">
        <v>133</v>
      </c>
      <c r="F23" s="18" t="s">
        <v>29</v>
      </c>
      <c r="G23" s="10">
        <f t="shared" ref="G23:K24" si="7">G22</f>
        <v>1600</v>
      </c>
      <c r="H23" s="10">
        <f t="shared" si="7"/>
        <v>11200</v>
      </c>
      <c r="I23" s="10">
        <f t="shared" si="7"/>
        <v>3100</v>
      </c>
      <c r="J23" s="10">
        <f t="shared" si="7"/>
        <v>21700</v>
      </c>
      <c r="K23" s="10">
        <f t="shared" si="7"/>
        <v>10500</v>
      </c>
      <c r="L23" s="9">
        <f t="shared" si="2"/>
        <v>3</v>
      </c>
      <c r="M23" s="11">
        <f t="shared" si="4"/>
        <v>206</v>
      </c>
      <c r="N23" s="12"/>
      <c r="O23" s="19">
        <v>0</v>
      </c>
      <c r="P23" s="15">
        <f t="shared" si="5"/>
        <v>10500</v>
      </c>
      <c r="Q23" s="16">
        <f t="shared" si="6"/>
        <v>1</v>
      </c>
    </row>
    <row r="24" spans="3:17" ht="15.75" x14ac:dyDescent="0.25">
      <c r="C24" s="1"/>
      <c r="D24" s="7">
        <f t="shared" si="0"/>
        <v>41773</v>
      </c>
      <c r="E24" s="17">
        <v>140</v>
      </c>
      <c r="F24" s="18" t="s">
        <v>30</v>
      </c>
      <c r="G24" s="10">
        <f t="shared" si="7"/>
        <v>1600</v>
      </c>
      <c r="H24" s="10">
        <f t="shared" si="7"/>
        <v>11200</v>
      </c>
      <c r="I24" s="10">
        <f t="shared" si="7"/>
        <v>3100</v>
      </c>
      <c r="J24" s="10">
        <f t="shared" si="7"/>
        <v>21700</v>
      </c>
      <c r="K24" s="10">
        <f t="shared" si="7"/>
        <v>10500</v>
      </c>
      <c r="L24" s="9">
        <f t="shared" si="2"/>
        <v>3</v>
      </c>
      <c r="M24" s="11">
        <f t="shared" si="4"/>
        <v>203</v>
      </c>
      <c r="N24" s="12"/>
      <c r="O24" s="19">
        <v>0</v>
      </c>
      <c r="P24" s="15">
        <f t="shared" si="5"/>
        <v>10500</v>
      </c>
      <c r="Q24" s="16">
        <f t="shared" si="6"/>
        <v>1</v>
      </c>
    </row>
    <row r="25" spans="3:17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1">
    <mergeCell ref="F1:O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2019-04-30T07:37:06Z</dcterms:created>
  <dcterms:modified xsi:type="dcterms:W3CDTF">2019-04-30T07:51:47Z</dcterms:modified>
</cp:coreProperties>
</file>